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hidePivotFieldList="1" defaultThemeVersion="124226"/>
  <bookViews>
    <workbookView xWindow="360" yWindow="105" windowWidth="19320" windowHeight="8190" activeTab="1"/>
  </bookViews>
  <sheets>
    <sheet name="Procure List" sheetId="1" r:id="rId1"/>
    <sheet name="Pivot_Style" sheetId="3" r:id="rId2"/>
  </sheets>
  <definedNames>
    <definedName name="_xlnm._FilterDatabase" localSheetId="0" hidden="1">'Procure List'!$A$4:$N$21</definedName>
    <definedName name="Data2">OFFSET('Procure List'!$A$4,,,COUNTA('Procure List'!$B$4:$B$10000),COUNTIF('Procure List'!$4:$4,"=*?"))</definedName>
  </definedNames>
  <calcPr calcId="145621"/>
  <pivotCaches>
    <pivotCache cacheId="0" r:id="rId3"/>
  </pivotCaches>
</workbook>
</file>

<file path=xl/calcChain.xml><?xml version="1.0" encoding="utf-8"?>
<calcChain xmlns="http://schemas.openxmlformats.org/spreadsheetml/2006/main">
  <c r="A21" i="1" l="1"/>
  <c r="A20" i="1"/>
  <c r="A19" i="1"/>
  <c r="A18" i="1"/>
  <c r="A17" i="1"/>
  <c r="A16" i="1"/>
  <c r="A15" i="1"/>
  <c r="A14" i="1"/>
  <c r="A13" i="1"/>
  <c r="A12" i="1"/>
  <c r="A11" i="1"/>
  <c r="A10" i="1"/>
  <c r="A9" i="1"/>
  <c r="A8" i="1"/>
  <c r="A7" i="1"/>
  <c r="A6" i="1"/>
  <c r="A5" i="1"/>
</calcChain>
</file>

<file path=xl/sharedStrings.xml><?xml version="1.0" encoding="utf-8"?>
<sst xmlns="http://schemas.openxmlformats.org/spreadsheetml/2006/main" count="279" uniqueCount="139">
  <si>
    <t>XXX Project</t>
  </si>
  <si>
    <t>YABC Plant</t>
  </si>
  <si>
    <t>No.</t>
    <phoneticPr fontId="3" type="noConversion"/>
  </si>
  <si>
    <r>
      <t>C</t>
    </r>
    <r>
      <rPr>
        <sz val="10"/>
        <rFont val="Arial"/>
        <family val="2"/>
      </rPr>
      <t>ode-1</t>
    </r>
    <phoneticPr fontId="3" type="noConversion"/>
  </si>
  <si>
    <t xml:space="preserve">Item no. </t>
  </si>
  <si>
    <t>Services</t>
    <phoneticPr fontId="3" type="noConversion"/>
  </si>
  <si>
    <t>Qt'y</t>
    <phoneticPr fontId="3" type="noConversion"/>
  </si>
  <si>
    <t>Del-Cond</t>
  </si>
  <si>
    <t>PO No.</t>
    <phoneticPr fontId="3" type="noConversion"/>
  </si>
  <si>
    <t>Vendor Name</t>
    <phoneticPr fontId="3" type="noConversion"/>
  </si>
  <si>
    <t>Country</t>
  </si>
  <si>
    <t>2.1</t>
  </si>
  <si>
    <t>Y0001</t>
  </si>
  <si>
    <t>FOB</t>
  </si>
  <si>
    <t>RRR</t>
  </si>
  <si>
    <t>Holland</t>
  </si>
  <si>
    <t>FOB</t>
    <phoneticPr fontId="3" type="noConversion"/>
  </si>
  <si>
    <t>Japan</t>
  </si>
  <si>
    <t>2.4</t>
  </si>
  <si>
    <t>FCA</t>
  </si>
  <si>
    <t>2.3</t>
  </si>
  <si>
    <t>KTY1-01-E-103</t>
  </si>
  <si>
    <t>AA Waste Heat Boiler</t>
  </si>
  <si>
    <t>V0001</t>
  </si>
  <si>
    <t>BBAA</t>
  </si>
  <si>
    <t>France</t>
  </si>
  <si>
    <t>2.2</t>
  </si>
  <si>
    <t>V0002</t>
  </si>
  <si>
    <t>SSS</t>
  </si>
  <si>
    <t>USA</t>
  </si>
  <si>
    <t>BFW Preheater</t>
  </si>
  <si>
    <t>KTY1-01-E-112</t>
  </si>
  <si>
    <t>Start-up Cooler</t>
  </si>
  <si>
    <t>V0012</t>
  </si>
  <si>
    <t>DDKK</t>
  </si>
  <si>
    <t>USA
4th Is</t>
  </si>
  <si>
    <t>V0004</t>
  </si>
  <si>
    <t>HHH</t>
  </si>
  <si>
    <t>KTY1-01-K-102</t>
  </si>
  <si>
    <t>Start-up Blower</t>
  </si>
  <si>
    <t>M0055</t>
  </si>
  <si>
    <t>ZZZ</t>
  </si>
  <si>
    <t>KTY1-01-V-101</t>
  </si>
  <si>
    <t>Steam Drum</t>
  </si>
  <si>
    <t>2.9</t>
  </si>
  <si>
    <t>KTY1-01-V-102</t>
  </si>
  <si>
    <t>HP Blow-Down Drum</t>
  </si>
  <si>
    <t>V0018</t>
  </si>
  <si>
    <t>USA
1st Is</t>
  </si>
  <si>
    <t>V0019</t>
  </si>
  <si>
    <t>KTY1-01-E-201A/B</t>
  </si>
  <si>
    <t>Solution Heat Exchanger</t>
  </si>
  <si>
    <t>KTY1-01-E-206</t>
  </si>
  <si>
    <t>Gas Cooler</t>
  </si>
  <si>
    <t>KTY1-01-E-208</t>
  </si>
  <si>
    <t>Product Cooler</t>
  </si>
  <si>
    <t>M0042</t>
  </si>
  <si>
    <t>KTY1-01-P-204A/B</t>
  </si>
  <si>
    <t>Condensate Pump</t>
  </si>
  <si>
    <t>KTY1-01-P-205</t>
  </si>
  <si>
    <t>Solution Transfer Pump</t>
  </si>
  <si>
    <t>M0044</t>
  </si>
  <si>
    <t>KTY1-01-P-206</t>
  </si>
  <si>
    <t>Collection Sump Pump</t>
  </si>
  <si>
    <t>KTY1-01-T-203</t>
  </si>
  <si>
    <t>Solution Sump Tank</t>
  </si>
  <si>
    <t>V0020</t>
  </si>
  <si>
    <t>KTY1-01-V-204</t>
  </si>
  <si>
    <t>Process Gas Separator</t>
  </si>
  <si>
    <t>KTY1-01-V-205</t>
  </si>
  <si>
    <t>Gas Separator</t>
  </si>
  <si>
    <t>Procurement List</t>
    <phoneticPr fontId="2"/>
  </si>
  <si>
    <r>
      <t>D</t>
    </r>
    <r>
      <rPr>
        <sz val="10"/>
        <rFont val="Arial"/>
        <family val="2"/>
      </rPr>
      <t>ate</t>
    </r>
    <phoneticPr fontId="2"/>
  </si>
  <si>
    <t>Price (USD)</t>
    <phoneticPr fontId="2"/>
  </si>
  <si>
    <t>Stack</t>
    <phoneticPr fontId="2"/>
  </si>
  <si>
    <t>KTY-01-H-101</t>
    <phoneticPr fontId="2"/>
  </si>
  <si>
    <t>KTY1-01-E-110</t>
    <phoneticPr fontId="2"/>
  </si>
  <si>
    <t>USA</t>
    <phoneticPr fontId="2"/>
  </si>
  <si>
    <r>
      <t>L</t>
    </r>
    <r>
      <rPr>
        <sz val="10"/>
        <rFont val="Arial"/>
        <family val="2"/>
      </rPr>
      <t>evel-1</t>
    </r>
    <phoneticPr fontId="2"/>
  </si>
  <si>
    <r>
      <t>KTY-01-H-101</t>
    </r>
    <r>
      <rPr>
        <sz val="10"/>
        <rFont val="Arial"/>
        <family val="2"/>
      </rPr>
      <t>S</t>
    </r>
    <phoneticPr fontId="2"/>
  </si>
  <si>
    <r>
      <t>R</t>
    </r>
    <r>
      <rPr>
        <sz val="10"/>
        <rFont val="Arial"/>
        <family val="2"/>
      </rPr>
      <t>eformer</t>
    </r>
    <phoneticPr fontId="2"/>
  </si>
  <si>
    <t>Reformer-Main Body</t>
    <phoneticPr fontId="2"/>
  </si>
  <si>
    <r>
      <t>C</t>
    </r>
    <r>
      <rPr>
        <sz val="10"/>
        <rFont val="Arial"/>
        <family val="2"/>
      </rPr>
      <t>oolier</t>
    </r>
    <phoneticPr fontId="2"/>
  </si>
  <si>
    <r>
      <t>H</t>
    </r>
    <r>
      <rPr>
        <sz val="10"/>
        <rFont val="Arial"/>
        <family val="2"/>
      </rPr>
      <t>eater</t>
    </r>
    <phoneticPr fontId="2"/>
  </si>
  <si>
    <r>
      <t>S</t>
    </r>
    <r>
      <rPr>
        <sz val="10"/>
        <rFont val="Arial"/>
        <family val="2"/>
      </rPr>
      <t>eparator</t>
    </r>
    <phoneticPr fontId="2"/>
  </si>
  <si>
    <r>
      <t>P</t>
    </r>
    <r>
      <rPr>
        <sz val="10"/>
        <rFont val="Arial"/>
        <family val="2"/>
      </rPr>
      <t>rocess Pump</t>
    </r>
    <phoneticPr fontId="2"/>
  </si>
  <si>
    <t>Revised Delivery Date</t>
    <phoneticPr fontId="2"/>
  </si>
  <si>
    <r>
      <t>T</t>
    </r>
    <r>
      <rPr>
        <sz val="10"/>
        <rFont val="Arial"/>
        <family val="2"/>
      </rPr>
      <t>BA</t>
    </r>
    <phoneticPr fontId="2"/>
  </si>
  <si>
    <t>KTY1-01-E-110</t>
  </si>
  <si>
    <t>KTY-01-H-101S</t>
  </si>
  <si>
    <t>KTY-01-H-101</t>
  </si>
  <si>
    <t>合計 / Price (USD)</t>
  </si>
  <si>
    <t>Delivery_Date</t>
  </si>
  <si>
    <t>Delivery_Date</t>
    <phoneticPr fontId="2"/>
  </si>
  <si>
    <t>総計</t>
  </si>
  <si>
    <t>行ラベル</t>
  </si>
  <si>
    <t>１）</t>
    <phoneticPr fontId="2"/>
  </si>
  <si>
    <t>１）ピボットテーブルの作成</t>
    <rPh sb="11" eb="13">
      <t>サクセイ</t>
    </rPh>
    <phoneticPr fontId="2"/>
  </si>
  <si>
    <t>シート「Procure List」のフィールド名を有するテーブルを作成</t>
    <rPh sb="23" eb="24">
      <t>メイ</t>
    </rPh>
    <rPh sb="25" eb="26">
      <t>ユウ</t>
    </rPh>
    <rPh sb="33" eb="35">
      <t>サクセイ</t>
    </rPh>
    <phoneticPr fontId="2"/>
  </si>
  <si>
    <t>タブ「挿入」--&gt;「ピボットテーブル」をクリック--&gt;</t>
    <rPh sb="3" eb="5">
      <t>ソウニュウ</t>
    </rPh>
    <phoneticPr fontId="2"/>
  </si>
  <si>
    <t>「テーブル又は範囲を選択」（下の範囲はData2の範囲名）</t>
    <rPh sb="5" eb="6">
      <t>マタ</t>
    </rPh>
    <rPh sb="7" eb="9">
      <t>ハンイ</t>
    </rPh>
    <rPh sb="10" eb="12">
      <t>センタク</t>
    </rPh>
    <rPh sb="14" eb="15">
      <t>シタ</t>
    </rPh>
    <rPh sb="16" eb="18">
      <t>ハンイ</t>
    </rPh>
    <rPh sb="25" eb="28">
      <t>ハンイメイ</t>
    </rPh>
    <phoneticPr fontId="2"/>
  </si>
  <si>
    <t>ピボットテーブルを配置する場所（セル）を選択</t>
    <rPh sb="9" eb="11">
      <t>ハイチ</t>
    </rPh>
    <rPh sb="13" eb="15">
      <t>バショ</t>
    </rPh>
    <rPh sb="20" eb="22">
      <t>センタク</t>
    </rPh>
    <phoneticPr fontId="2"/>
  </si>
  <si>
    <t>２）</t>
  </si>
  <si>
    <t>（下の場合、B4を選択しました。）</t>
    <rPh sb="1" eb="2">
      <t>シタ</t>
    </rPh>
    <rPh sb="3" eb="5">
      <t>バアイ</t>
    </rPh>
    <rPh sb="9" eb="11">
      <t>センタク</t>
    </rPh>
    <phoneticPr fontId="2"/>
  </si>
  <si>
    <t>ピボットテーブルの任意のセルをポイント</t>
    <rPh sb="9" eb="11">
      <t>ニンイ</t>
    </rPh>
    <phoneticPr fontId="2"/>
  </si>
  <si>
    <t>新しい「ピボットテーブルツール」のタブ「デザイン」をクリック</t>
    <rPh sb="0" eb="1">
      <t>アタラ</t>
    </rPh>
    <phoneticPr fontId="2"/>
  </si>
  <si>
    <t>「レポートのレイアウト」--&gt;「表形式で表示」</t>
    <rPh sb="16" eb="19">
      <t>ヒョウケイシキ</t>
    </rPh>
    <rPh sb="20" eb="22">
      <t>ヒョウジ</t>
    </rPh>
    <phoneticPr fontId="2"/>
  </si>
  <si>
    <t>日付ごとの小計が不要であれば、</t>
    <rPh sb="0" eb="2">
      <t>ヒヅケ</t>
    </rPh>
    <rPh sb="5" eb="7">
      <t>ショウケイ</t>
    </rPh>
    <rPh sb="8" eb="10">
      <t>フヨウ</t>
    </rPh>
    <phoneticPr fontId="2"/>
  </si>
  <si>
    <t>「小計」--&gt;「小計を表示しない」</t>
    <rPh sb="1" eb="3">
      <t>ショウケイ</t>
    </rPh>
    <rPh sb="8" eb="10">
      <t>ショウケイ</t>
    </rPh>
    <rPh sb="11" eb="13">
      <t>ヒョウジ</t>
    </rPh>
    <phoneticPr fontId="2"/>
  </si>
  <si>
    <t>２）Excel2003風レイアウトにアレンジ</t>
    <rPh sb="11" eb="12">
      <t>フウ</t>
    </rPh>
    <phoneticPr fontId="2"/>
  </si>
  <si>
    <t>「ピボットテーブルツール」--&gt;「デザイン」--&gt;「ピボットテーブルスタイル」--&gt;右下角のプルダウンメニュー逆三角マーク--&gt;「クリア(C)」</t>
    <rPh sb="42" eb="44">
      <t>ミギシタ</t>
    </rPh>
    <rPh sb="44" eb="45">
      <t>カド</t>
    </rPh>
    <rPh sb="55" eb="56">
      <t>ギャク</t>
    </rPh>
    <rPh sb="56" eb="58">
      <t>サンカク</t>
    </rPh>
    <phoneticPr fontId="2"/>
  </si>
  <si>
    <t>ピボットテーブルのスタイル設定例（Excel2007、2010）</t>
    <rPh sb="13" eb="15">
      <t>セッテイ</t>
    </rPh>
    <rPh sb="15" eb="16">
      <t>レイ</t>
    </rPh>
    <phoneticPr fontId="2"/>
  </si>
  <si>
    <t>まずは、好みに近いスタイルを選択</t>
    <rPh sb="4" eb="5">
      <t>コノ</t>
    </rPh>
    <rPh sb="7" eb="8">
      <t>チカ</t>
    </rPh>
    <rPh sb="14" eb="16">
      <t>センタク</t>
    </rPh>
    <phoneticPr fontId="2"/>
  </si>
  <si>
    <t>３）</t>
  </si>
  <si>
    <r>
      <rPr>
        <sz val="10"/>
        <rFont val="ＭＳ Ｐゴシック"/>
        <family val="3"/>
        <charset val="128"/>
      </rPr>
      <t>このスタイルを右クリックして「複製」をクリック</t>
    </r>
    <r>
      <rPr>
        <sz val="10"/>
        <rFont val="Arial"/>
        <family val="2"/>
      </rPr>
      <t>--&gt;OK</t>
    </r>
    <rPh sb="7" eb="8">
      <t>ミギ</t>
    </rPh>
    <rPh sb="15" eb="17">
      <t>フクセイ</t>
    </rPh>
    <phoneticPr fontId="2"/>
  </si>
  <si>
    <t>このまま右記の設定を進めてもいいのですが、まずOK</t>
    <rPh sb="4" eb="6">
      <t>ウキ</t>
    </rPh>
    <rPh sb="7" eb="9">
      <t>セッテイ</t>
    </rPh>
    <rPh sb="10" eb="11">
      <t>スス</t>
    </rPh>
    <phoneticPr fontId="2"/>
  </si>
  <si>
    <t>しますと、下のようになります。</t>
    <rPh sb="5" eb="6">
      <t>シタ</t>
    </rPh>
    <phoneticPr fontId="2"/>
  </si>
  <si>
    <t>４）</t>
    <phoneticPr fontId="2"/>
  </si>
  <si>
    <t>複製されたスタイルをスタイルシートの最上部左にあります</t>
    <rPh sb="0" eb="2">
      <t>フクセイ</t>
    </rPh>
    <rPh sb="18" eb="19">
      <t>サイ</t>
    </rPh>
    <rPh sb="19" eb="21">
      <t>ジョウブ</t>
    </rPh>
    <rPh sb="21" eb="22">
      <t>ヒダリ</t>
    </rPh>
    <phoneticPr fontId="2"/>
  </si>
  <si>
    <t>５）</t>
    <phoneticPr fontId="2"/>
  </si>
  <si>
    <t>(1)</t>
    <phoneticPr fontId="2"/>
  </si>
  <si>
    <t>（スタイル名：PivotStyleDark2 2）</t>
    <rPh sb="5" eb="6">
      <t>メイ</t>
    </rPh>
    <phoneticPr fontId="2"/>
  </si>
  <si>
    <t>ピボットテーブルを選んで「スタイル名：PivotStyleDark2 2」をクリック</t>
    <rPh sb="9" eb="10">
      <t>エラ</t>
    </rPh>
    <phoneticPr fontId="2"/>
  </si>
  <si>
    <t>(2)</t>
  </si>
  <si>
    <t>テーブル全体--&gt;書式--&gt;罫線好みの色を設定--&gt;外側と内側をクリック--&gt;OK</t>
    <rPh sb="4" eb="6">
      <t>ゼンタイ</t>
    </rPh>
    <rPh sb="9" eb="11">
      <t>ショシキ</t>
    </rPh>
    <rPh sb="14" eb="16">
      <t>ケイセン</t>
    </rPh>
    <rPh sb="16" eb="17">
      <t>コノ</t>
    </rPh>
    <rPh sb="19" eb="20">
      <t>イロ</t>
    </rPh>
    <rPh sb="21" eb="23">
      <t>セッテイ</t>
    </rPh>
    <rPh sb="26" eb="28">
      <t>ソトガワ</t>
    </rPh>
    <rPh sb="29" eb="31">
      <t>ウチガワ</t>
    </rPh>
    <phoneticPr fontId="2"/>
  </si>
  <si>
    <t>(3)</t>
  </si>
  <si>
    <t>(4)</t>
  </si>
  <si>
    <t>(5)</t>
  </si>
  <si>
    <t>ピボットテーブルスタイルの変更（右クリック--&gt;「変更」）</t>
    <rPh sb="13" eb="15">
      <t>ヘンコウ</t>
    </rPh>
    <rPh sb="16" eb="17">
      <t>ミギ</t>
    </rPh>
    <rPh sb="25" eb="27">
      <t>ヘンコウ</t>
    </rPh>
    <phoneticPr fontId="2"/>
  </si>
  <si>
    <t>行小見出し１--&gt;書式--&gt;罫線タブ--&gt;罫線好みの色を設定--&gt;外側をクリック--&gt;内側の横線を消す--&gt;フォントタブ--&gt;好みの色を設定OK</t>
    <rPh sb="0" eb="1">
      <t>ギョウ</t>
    </rPh>
    <rPh sb="1" eb="4">
      <t>コミダ</t>
    </rPh>
    <rPh sb="9" eb="11">
      <t>ショシキ</t>
    </rPh>
    <rPh sb="14" eb="16">
      <t>ケイセン</t>
    </rPh>
    <rPh sb="21" eb="23">
      <t>ケイセン</t>
    </rPh>
    <rPh sb="23" eb="24">
      <t>コノ</t>
    </rPh>
    <rPh sb="26" eb="27">
      <t>イロ</t>
    </rPh>
    <rPh sb="28" eb="30">
      <t>セッテイ</t>
    </rPh>
    <rPh sb="33" eb="35">
      <t>ソトガワ</t>
    </rPh>
    <rPh sb="43" eb="45">
      <t>ウチガワ</t>
    </rPh>
    <rPh sb="46" eb="48">
      <t>ヨコセン</t>
    </rPh>
    <rPh sb="49" eb="50">
      <t>ケ</t>
    </rPh>
    <phoneticPr fontId="2"/>
  </si>
  <si>
    <t>行小見出し２--&gt;書式--&gt;罫線タブ--&gt;罫線好みの色を設定--&gt;外側をクリック--&gt;内側の横線を消す--&gt;フォントタブ--&gt;好みの色を設定OK</t>
    <rPh sb="0" eb="1">
      <t>ギョウ</t>
    </rPh>
    <rPh sb="1" eb="4">
      <t>コミダ</t>
    </rPh>
    <rPh sb="9" eb="11">
      <t>ショシキ</t>
    </rPh>
    <rPh sb="14" eb="16">
      <t>ケイセン</t>
    </rPh>
    <rPh sb="21" eb="23">
      <t>ケイセン</t>
    </rPh>
    <rPh sb="23" eb="24">
      <t>コノ</t>
    </rPh>
    <rPh sb="26" eb="27">
      <t>イロ</t>
    </rPh>
    <rPh sb="28" eb="30">
      <t>セッテイ</t>
    </rPh>
    <rPh sb="33" eb="35">
      <t>ソトガワ</t>
    </rPh>
    <rPh sb="43" eb="45">
      <t>ウチガワ</t>
    </rPh>
    <rPh sb="46" eb="48">
      <t>ヨコセン</t>
    </rPh>
    <rPh sb="49" eb="50">
      <t>ケ</t>
    </rPh>
    <phoneticPr fontId="2"/>
  </si>
  <si>
    <t>行小見出し３--&gt;書式--&gt;罫線タブ--&gt;罫線好みの色を設定--&gt;外側をクリック--&gt;内側の横線を消す--&gt;フォントタブ--&gt;好みの色を設定OK</t>
    <rPh sb="0" eb="1">
      <t>ギョウ</t>
    </rPh>
    <rPh sb="1" eb="4">
      <t>コミダ</t>
    </rPh>
    <rPh sb="9" eb="11">
      <t>ショシキ</t>
    </rPh>
    <rPh sb="14" eb="16">
      <t>ケイセン</t>
    </rPh>
    <rPh sb="21" eb="23">
      <t>ケイセン</t>
    </rPh>
    <rPh sb="23" eb="24">
      <t>コノ</t>
    </rPh>
    <rPh sb="26" eb="27">
      <t>イロ</t>
    </rPh>
    <rPh sb="28" eb="30">
      <t>セッテイ</t>
    </rPh>
    <rPh sb="33" eb="35">
      <t>ソトガワ</t>
    </rPh>
    <rPh sb="43" eb="45">
      <t>ウチガワ</t>
    </rPh>
    <rPh sb="46" eb="48">
      <t>ヨコセン</t>
    </rPh>
    <rPh sb="49" eb="50">
      <t>ケ</t>
    </rPh>
    <phoneticPr fontId="2"/>
  </si>
  <si>
    <t>(6)</t>
  </si>
  <si>
    <t>（現状は右テーブルのように変更されています。）</t>
    <phoneticPr fontId="2"/>
  </si>
  <si>
    <t>総計行、レポートフィルターラベルなども同様の設定で変更できます。</t>
    <rPh sb="0" eb="2">
      <t>ソウケイ</t>
    </rPh>
    <rPh sb="2" eb="3">
      <t>ギョウ</t>
    </rPh>
    <rPh sb="19" eb="21">
      <t>ドウヨウ</t>
    </rPh>
    <rPh sb="22" eb="24">
      <t>セッテイ</t>
    </rPh>
    <rPh sb="25" eb="27">
      <t>ヘンコウ</t>
    </rPh>
    <phoneticPr fontId="2"/>
  </si>
  <si>
    <t>３）カラフルなExcel2003風スタイル</t>
    <rPh sb="16" eb="17">
      <t>フウ</t>
    </rPh>
    <phoneticPr fontId="2"/>
  </si>
  <si>
    <t>Excel2007、2010になってピボットテーブルの各種スタイルが簡単に設定できます。2003風スタイルは標準にありませんが次の操作でできます。</t>
    <rPh sb="27" eb="29">
      <t>カクシュ</t>
    </rPh>
    <rPh sb="34" eb="36">
      <t>カンタン</t>
    </rPh>
    <rPh sb="37" eb="39">
      <t>セッテイ</t>
    </rPh>
    <rPh sb="48" eb="49">
      <t>フウ</t>
    </rPh>
    <rPh sb="54" eb="56">
      <t>ヒョウジュン</t>
    </rPh>
    <rPh sb="63" eb="64">
      <t>ツギ</t>
    </rPh>
    <rPh sb="65" eb="67">
      <t>ソウサ</t>
    </rPh>
    <phoneticPr fontId="2"/>
  </si>
  <si>
    <t>しかし、色もなくそっけないです。手動で色を付けられますが、色が付くセルが更新のたびにバラバラになったり見苦しいですし面倒です。</t>
    <rPh sb="4" eb="5">
      <t>イロ</t>
    </rPh>
    <rPh sb="16" eb="18">
      <t>シュドウ</t>
    </rPh>
    <rPh sb="19" eb="20">
      <t>イロ</t>
    </rPh>
    <rPh sb="21" eb="22">
      <t>ツ</t>
    </rPh>
    <rPh sb="29" eb="30">
      <t>イロ</t>
    </rPh>
    <rPh sb="31" eb="32">
      <t>ツ</t>
    </rPh>
    <rPh sb="51" eb="53">
      <t>ミグル</t>
    </rPh>
    <rPh sb="58" eb="60">
      <t>メンドウ</t>
    </rPh>
    <phoneticPr fontId="2"/>
  </si>
  <si>
    <t>Excel2007、2010の色付き標準スタイルを利用して2003風レイアウト・スタイル設定を紹介します。</t>
    <rPh sb="15" eb="17">
      <t>イロツ</t>
    </rPh>
    <rPh sb="18" eb="20">
      <t>ヒョウジュン</t>
    </rPh>
    <rPh sb="25" eb="27">
      <t>リヨウ</t>
    </rPh>
    <rPh sb="33" eb="34">
      <t>フウ</t>
    </rPh>
    <rPh sb="44" eb="46">
      <t>セッテイ</t>
    </rPh>
    <rPh sb="47" eb="49">
      <t>ショウカイ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</si>
</sst>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_-* #,##0_-;\-* #,##0_-;_-* &quot;-&quot;_-;_-@_-"/>
    <numFmt numFmtId="177" formatCode="#,##0.00_ "/>
    <numFmt numFmtId="178" formatCode="#,##0_ "/>
  </numFmts>
  <fonts count="12">
    <font>
      <sz val="10"/>
      <name val="Arial"/>
      <family val="2"/>
    </font>
    <font>
      <sz val="10"/>
      <name val="Arial"/>
      <family val="2"/>
    </font>
    <font>
      <sz val="6"/>
      <name val="ＭＳ Ｐゴシック"/>
      <family val="3"/>
      <charset val="128"/>
    </font>
    <font>
      <vertAlign val="superscript"/>
      <sz val="14"/>
      <color indexed="8"/>
      <name val="CG Times (PCL6)"/>
      <family val="1"/>
    </font>
    <font>
      <b/>
      <u val="double"/>
      <sz val="10"/>
      <name val="Arial"/>
      <family val="2"/>
    </font>
    <font>
      <sz val="11"/>
      <name val="Arial"/>
      <family val="2"/>
    </font>
    <font>
      <b/>
      <sz val="12"/>
      <name val="Arial"/>
      <family val="2"/>
    </font>
    <font>
      <b/>
      <u val="double"/>
      <sz val="12"/>
      <name val="Arial"/>
      <family val="2"/>
    </font>
    <font>
      <sz val="12"/>
      <name val="Arial"/>
      <family val="2"/>
    </font>
    <font>
      <sz val="10"/>
      <name val="ＭＳ Ｐゴシック"/>
      <family val="3"/>
      <charset val="128"/>
    </font>
    <font>
      <b/>
      <sz val="10"/>
      <name val="ＭＳ Ｐゴシック"/>
      <family val="3"/>
      <charset val="128"/>
    </font>
    <font>
      <b/>
      <sz val="10"/>
      <name val="Arial"/>
      <family val="2"/>
    </font>
  </fonts>
  <fills count="4">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176" fontId="1" fillId="0" borderId="0" applyFont="0" applyFill="0" applyBorder="0" applyAlignment="0" applyProtection="0"/>
  </cellStyleXfs>
  <cellXfs count="40">
    <xf numFmtId="0" fontId="0" fillId="0" borderId="0" xfId="0"/>
    <xf numFmtId="0" fontId="1" fillId="0" borderId="0" xfId="0" applyNumberFormat="1" applyFont="1" applyFill="1" applyAlignment="1"/>
    <xf numFmtId="0" fontId="1" fillId="0" borderId="0" xfId="0" applyNumberFormat="1" applyFont="1" applyFill="1" applyAlignment="1">
      <alignment wrapText="1"/>
    </xf>
    <xf numFmtId="0" fontId="1" fillId="0" borderId="0" xfId="0" applyNumberFormat="1" applyFont="1" applyAlignment="1">
      <alignment wrapText="1"/>
    </xf>
    <xf numFmtId="0" fontId="1" fillId="0" borderId="0" xfId="0" applyNumberFormat="1" applyFont="1"/>
    <xf numFmtId="0" fontId="1" fillId="0" borderId="0" xfId="0" applyFont="1"/>
    <xf numFmtId="0" fontId="4" fillId="0" borderId="0" xfId="0" applyNumberFormat="1" applyFont="1" applyAlignment="1">
      <alignment horizontal="center"/>
    </xf>
    <xf numFmtId="0" fontId="5" fillId="0" borderId="0" xfId="0" applyNumberFormat="1" applyFont="1" applyFill="1" applyAlignment="1"/>
    <xf numFmtId="176" fontId="1" fillId="0" borderId="0" xfId="1" applyFont="1" applyAlignment="1">
      <alignment wrapText="1"/>
    </xf>
    <xf numFmtId="0" fontId="1" fillId="0" borderId="0" xfId="0" applyNumberFormat="1" applyFont="1" applyFill="1" applyBorder="1" applyAlignment="1"/>
    <xf numFmtId="0" fontId="6" fillId="0" borderId="0" xfId="0" applyNumberFormat="1" applyFont="1" applyFill="1" applyBorder="1" applyAlignment="1">
      <alignment horizontal="left"/>
    </xf>
    <xf numFmtId="0" fontId="7" fillId="0" borderId="0" xfId="0" applyNumberFormat="1" applyFont="1" applyFill="1" applyAlignment="1"/>
    <xf numFmtId="0" fontId="8" fillId="0" borderId="0" xfId="0" applyNumberFormat="1" applyFont="1" applyAlignment="1"/>
    <xf numFmtId="0" fontId="1" fillId="3" borderId="2" xfId="0" applyNumberFormat="1" applyFont="1" applyFill="1" applyBorder="1" applyAlignment="1">
      <alignment wrapText="1"/>
    </xf>
    <xf numFmtId="0" fontId="1" fillId="0" borderId="2" xfId="0" applyNumberFormat="1" applyFont="1" applyFill="1" applyBorder="1" applyAlignment="1">
      <alignment wrapText="1"/>
    </xf>
    <xf numFmtId="0" fontId="0" fillId="0" borderId="2" xfId="0" applyNumberFormat="1" applyFont="1" applyFill="1" applyBorder="1" applyAlignment="1">
      <alignment wrapText="1"/>
    </xf>
    <xf numFmtId="0" fontId="1" fillId="0" borderId="2" xfId="0" applyNumberFormat="1" applyFont="1" applyFill="1" applyBorder="1"/>
    <xf numFmtId="0" fontId="1" fillId="0" borderId="2" xfId="0" applyNumberFormat="1" applyFont="1" applyFill="1" applyBorder="1" applyAlignment="1" applyProtection="1">
      <alignment wrapText="1"/>
      <protection locked="0"/>
    </xf>
    <xf numFmtId="0" fontId="1" fillId="0" borderId="1" xfId="0" applyNumberFormat="1" applyFont="1" applyFill="1" applyBorder="1" applyAlignment="1">
      <alignment wrapText="1"/>
    </xf>
    <xf numFmtId="0" fontId="0" fillId="0" borderId="1" xfId="0" applyNumberFormat="1" applyFont="1" applyFill="1" applyBorder="1" applyAlignment="1">
      <alignment wrapText="1"/>
    </xf>
    <xf numFmtId="0" fontId="1" fillId="0" borderId="1" xfId="0" applyNumberFormat="1" applyFont="1" applyFill="1" applyBorder="1" applyAlignment="1" applyProtection="1">
      <alignment wrapText="1"/>
      <protection locked="0"/>
    </xf>
    <xf numFmtId="0" fontId="0" fillId="0" borderId="1" xfId="0" applyNumberFormat="1" applyFont="1" applyFill="1" applyBorder="1" applyAlignment="1" applyProtection="1">
      <alignment wrapText="1"/>
      <protection locked="0"/>
    </xf>
    <xf numFmtId="0" fontId="8" fillId="0" borderId="3" xfId="0" applyNumberFormat="1" applyFont="1" applyFill="1" applyBorder="1" applyAlignment="1">
      <alignment horizontal="center" wrapText="1"/>
    </xf>
    <xf numFmtId="0" fontId="0" fillId="0" borderId="0" xfId="0" applyNumberFormat="1" applyFont="1" applyFill="1" applyAlignment="1">
      <alignment horizontal="right"/>
    </xf>
    <xf numFmtId="14" fontId="1" fillId="0" borderId="0" xfId="0" applyNumberFormat="1" applyFont="1" applyAlignment="1">
      <alignment wrapText="1"/>
    </xf>
    <xf numFmtId="177" fontId="1" fillId="0" borderId="1" xfId="0" applyNumberFormat="1" applyFont="1" applyBorder="1"/>
    <xf numFmtId="177" fontId="0" fillId="0" borderId="1" xfId="0" applyNumberFormat="1" applyFont="1" applyBorder="1"/>
    <xf numFmtId="14" fontId="1" fillId="0" borderId="1" xfId="0" applyNumberFormat="1" applyFont="1" applyBorder="1"/>
    <xf numFmtId="14" fontId="0" fillId="0" borderId="1" xfId="0" applyNumberFormat="1" applyFont="1" applyBorder="1"/>
    <xf numFmtId="0" fontId="1" fillId="2" borderId="1" xfId="0" applyNumberFormat="1" applyFont="1" applyFill="1" applyBorder="1" applyAlignment="1">
      <alignment horizontal="center" wrapText="1"/>
    </xf>
    <xf numFmtId="0" fontId="0" fillId="2" borderId="1" xfId="0" applyNumberFormat="1" applyFont="1" applyFill="1" applyBorder="1" applyAlignment="1">
      <alignment horizontal="center" wrapText="1"/>
    </xf>
    <xf numFmtId="14" fontId="0" fillId="0" borderId="0" xfId="0" applyNumberFormat="1"/>
    <xf numFmtId="0" fontId="0" fillId="0" borderId="0" xfId="0" pivotButton="1"/>
    <xf numFmtId="0" fontId="9" fillId="0" borderId="0" xfId="0" applyFont="1"/>
    <xf numFmtId="14" fontId="0" fillId="0" borderId="0" xfId="0" applyNumberFormat="1" applyAlignment="1">
      <alignment horizontal="left"/>
    </xf>
    <xf numFmtId="0" fontId="0" fillId="0" borderId="0" xfId="0" applyAlignment="1">
      <alignment horizontal="left" indent="1"/>
    </xf>
    <xf numFmtId="0" fontId="10" fillId="0" borderId="0" xfId="0" applyFont="1"/>
    <xf numFmtId="178" fontId="0" fillId="0" borderId="0" xfId="0" applyNumberFormat="1"/>
    <xf numFmtId="0" fontId="11" fillId="0" borderId="0" xfId="0" applyFont="1"/>
    <xf numFmtId="0" fontId="9" fillId="0" borderId="0" xfId="0" quotePrefix="1" applyFont="1"/>
  </cellXfs>
  <cellStyles count="2">
    <cellStyle name="桁区切り" xfId="1" builtinId="6"/>
    <cellStyle name="標準" xfId="0" builtinId="0"/>
  </cellStyles>
  <dxfs count="27">
    <dxf>
      <numFmt numFmtId="178" formatCode="#,##0_ "/>
    </dxf>
    <dxf>
      <numFmt numFmtId="19" formatCode="yyyy/m/d"/>
    </dxf>
    <dxf>
      <border>
        <top style="thin">
          <color theme="0" tint="-0.14999847407452621"/>
        </top>
        <bottom style="thin">
          <color theme="0" tint="-0.14999847407452621"/>
        </bottom>
      </border>
    </dxf>
    <dxf>
      <border>
        <top style="thin">
          <color theme="0" tint="-0.14999847407452621"/>
        </top>
        <bottom style="thin">
          <color theme="0" tint="-0.14999847407452621"/>
        </bottom>
      </border>
    </dxf>
    <dxf>
      <border>
        <left style="thin">
          <color theme="3" tint="-0.24994659260841701"/>
        </left>
        <right style="thin">
          <color theme="3" tint="-0.24994659260841701"/>
        </right>
        <top style="thin">
          <color theme="3" tint="-0.24994659260841701"/>
        </top>
        <bottom style="thin">
          <color theme="3" tint="-0.24994659260841701"/>
        </bottom>
        <vertical style="thin">
          <color theme="3" tint="-0.24994659260841701"/>
        </vertical>
        <horizontal/>
      </border>
    </dxf>
    <dxf>
      <fill>
        <patternFill patternType="solid">
          <fgColor theme="0" tint="-0.14999847407452621"/>
          <bgColor theme="0" tint="-0.14999847407452621"/>
        </patternFill>
      </fill>
      <border>
        <left style="thin">
          <color theme="3" tint="-0.24994659260841701"/>
        </left>
        <right style="thin">
          <color theme="3" tint="-0.24994659260841701"/>
        </right>
        <top style="thin">
          <color theme="3" tint="-0.24994659260841701"/>
        </top>
        <bottom style="thin">
          <color theme="3" tint="-0.24994659260841701"/>
        </bottom>
        <vertical style="thin">
          <color theme="3" tint="-0.24994659260841701"/>
        </vertical>
        <horizontal/>
      </border>
    </dxf>
    <dxf>
      <font>
        <color auto="1"/>
      </font>
      <fill>
        <patternFill patternType="solid">
          <fgColor theme="0" tint="-0.34998626667073579"/>
          <bgColor theme="0" tint="-0.34998626667073579"/>
        </patternFill>
      </fill>
      <border>
        <left style="thin">
          <color theme="3" tint="-0.24994659260841701"/>
        </left>
        <right style="thin">
          <color theme="3" tint="-0.24994659260841701"/>
        </right>
        <top style="thin">
          <color theme="3" tint="-0.24994659260841701"/>
        </top>
        <bottom style="thin">
          <color theme="3" tint="-0.24994659260841701"/>
        </bottom>
        <vertical style="thin">
          <color theme="3" tint="-0.24994659260841701"/>
        </vertical>
        <horizontal/>
      </border>
    </dxf>
    <dxf>
      <border>
        <bottom style="thin">
          <color theme="0" tint="-0.14999847407452621"/>
        </bottom>
      </border>
    </dxf>
    <dxf>
      <font>
        <b/>
        <color theme="1"/>
      </font>
      <fill>
        <patternFill patternType="solid">
          <fgColor theme="0" tint="-0.14999847407452621"/>
          <bgColor theme="0" tint="-0.14999847407452621"/>
        </patternFill>
      </fill>
    </dxf>
    <dxf>
      <font>
        <b/>
        <color theme="0"/>
      </font>
      <fill>
        <patternFill patternType="solid">
          <fgColor theme="0" tint="-0.34998626667073579"/>
          <bgColor theme="0" tint="-0.34998626667073579"/>
        </patternFill>
      </fill>
    </dxf>
    <dxf>
      <font>
        <b/>
        <color theme="0"/>
      </font>
    </dxf>
    <dxf>
      <border>
        <left style="thin">
          <color theme="1" tint="0.499984740745262"/>
        </left>
        <right style="thin">
          <color theme="1" tint="0.499984740745262"/>
        </right>
      </border>
    </dxf>
    <dxf>
      <border>
        <top style="thin">
          <color theme="1" tint="0.499984740745262"/>
        </top>
        <bottom style="thin">
          <color theme="1" tint="0.499984740745262"/>
        </bottom>
        <horizontal style="thin">
          <color theme="1" tint="0.499984740745262"/>
        </horizontal>
      </border>
    </dxf>
    <dxf>
      <font>
        <color theme="0"/>
      </font>
      <fill>
        <patternFill>
          <bgColor theme="3" tint="-0.24994659260841701"/>
        </patternFill>
      </fill>
      <border>
        <top style="double">
          <color theme="1" tint="0.499984740745262"/>
        </top>
      </border>
    </dxf>
    <dxf>
      <font>
        <color theme="0"/>
      </font>
      <fill>
        <patternFill patternType="solid">
          <fgColor theme="1" tint="0.499984740745262"/>
          <bgColor theme="3" tint="-0.24994659260841701"/>
        </patternFill>
      </fill>
      <border>
        <horizontal style="thin">
          <color theme="1" tint="0.499984740745262"/>
        </horizontal>
      </border>
    </dxf>
    <dxf>
      <font>
        <color theme="1"/>
      </font>
      <border>
        <left style="thin">
          <color theme="3" tint="-0.24994659260841701"/>
        </left>
        <right style="thin">
          <color theme="3" tint="-0.24994659260841701"/>
        </right>
        <top style="thin">
          <color theme="3" tint="-0.24994659260841701"/>
        </top>
        <bottom style="thin">
          <color theme="3" tint="-0.24994659260841701"/>
        </bottom>
        <vertical style="thin">
          <color theme="3" tint="-0.24994659260841701"/>
        </vertical>
        <horizontal style="thin">
          <color theme="3" tint="-0.24994659260841701"/>
        </horizontal>
      </border>
    </dxf>
    <dxf>
      <font>
        <color theme="0"/>
      </font>
      <fill>
        <patternFill patternType="solid">
          <fgColor theme="4" tint="-0.499984740745262"/>
          <bgColor theme="4" tint="-0.499984740745262"/>
        </patternFill>
      </fill>
      <border>
        <horizontal style="thin">
          <color theme="4" tint="-0.499984740745262"/>
        </horizontal>
      </border>
    </dxf>
    <dxf>
      <font>
        <b/>
        <color theme="0"/>
      </font>
      <fill>
        <patternFill patternType="solid">
          <fgColor theme="4" tint="-0.499984740745262"/>
          <bgColor theme="4" tint="-0.499984740745262"/>
        </patternFill>
      </fill>
      <border>
        <horizontal style="thin">
          <color theme="4" tint="-0.499984740745262"/>
        </horizontal>
      </border>
    </dxf>
    <dxf>
      <border>
        <left style="thin">
          <color theme="3" tint="-0.24994659260841701"/>
        </left>
        <right style="thin">
          <color theme="3" tint="-0.24994659260841701"/>
        </right>
        <top style="thin">
          <color theme="3" tint="-0.24994659260841701"/>
        </top>
        <bottom style="thin">
          <color theme="3" tint="-0.24994659260841701"/>
        </bottom>
        <horizontal/>
      </border>
    </dxf>
    <dxf>
      <font>
        <b/>
        <color theme="1"/>
      </font>
      <border>
        <left style="thin">
          <color theme="3" tint="-0.24994659260841701"/>
        </left>
        <right style="thin">
          <color theme="3" tint="-0.24994659260841701"/>
        </right>
        <top style="thin">
          <color theme="3" tint="-0.24994659260841701"/>
        </top>
        <bottom style="thin">
          <color theme="3" tint="-0.24994659260841701"/>
        </bottom>
        <horizontal/>
      </border>
    </dxf>
    <dxf>
      <font>
        <b/>
        <color theme="1"/>
      </font>
      <fill>
        <patternFill patternType="solid">
          <fgColor theme="4" tint="0.79998168889431442"/>
          <bgColor theme="4" tint="0.79998168889431442"/>
        </patternFill>
      </fill>
      <border>
        <left style="thin">
          <color theme="3" tint="-0.24994659260841701"/>
        </left>
        <right style="thin">
          <color theme="3" tint="-0.24994659260841701"/>
        </right>
        <top style="thin">
          <color theme="3" tint="-0.24994659260841701"/>
        </top>
        <bottom style="thin">
          <color theme="3" tint="-0.24994659260841701"/>
        </bottom>
        <horizontal/>
      </border>
    </dxf>
    <dxf>
      <font>
        <b/>
        <color theme="1"/>
      </font>
      <border>
        <bottom style="thin">
          <color theme="4" tint="0.79998168889431442"/>
        </bottom>
      </border>
    </dxf>
    <dxf>
      <border>
        <left style="thin">
          <color theme="4" tint="0.79998168889431442"/>
        </left>
        <right style="thin">
          <color theme="4" tint="0.79998168889431442"/>
        </right>
      </border>
    </dxf>
    <dxf>
      <fill>
        <patternFill patternType="solid">
          <fgColor theme="4" tint="0.39997558519241921"/>
          <bgColor theme="4" tint="0.39997558519241921"/>
        </patternFill>
      </fill>
    </dxf>
    <dxf>
      <font>
        <b/>
        <color theme="0"/>
      </font>
      <fill>
        <patternFill patternType="solid">
          <fgColor theme="4" tint="-0.499984740745262"/>
          <bgColor theme="4" tint="-0.499984740745262"/>
        </patternFill>
      </fill>
    </dxf>
    <dxf>
      <font>
        <b/>
        <color theme="0"/>
      </font>
      <fill>
        <patternFill patternType="solid">
          <fgColor theme="4" tint="-0.499984740745262"/>
          <bgColor theme="4" tint="-0.499984740745262"/>
        </patternFill>
      </fill>
      <border>
        <bottom style="thin">
          <color theme="4"/>
        </bottom>
        <horizontal style="thin">
          <color theme="4" tint="-0.499984740745262"/>
        </horizontal>
      </border>
    </dxf>
    <dxf>
      <font>
        <color theme="1"/>
      </font>
      <fill>
        <patternFill patternType="solid">
          <fgColor theme="4" tint="0.59999389629810485"/>
          <bgColor theme="4" tint="0.59999389629810485"/>
        </patternFill>
      </fill>
      <border>
        <left style="thin">
          <color theme="3" tint="-0.24994659260841701"/>
        </left>
        <right style="thin">
          <color theme="3" tint="-0.24994659260841701"/>
        </right>
        <top style="thin">
          <color theme="3" tint="-0.24994659260841701"/>
        </top>
        <bottom style="thin">
          <color theme="3" tint="-0.24994659260841701"/>
        </bottom>
        <vertical style="thin">
          <color theme="3" tint="-0.24994659260841701"/>
        </vertical>
        <horizontal style="thin">
          <color theme="3" tint="-0.24994659260841701"/>
        </horizontal>
      </border>
    </dxf>
  </dxfs>
  <tableStyles count="2" defaultTableStyle="TableStyleMedium2" defaultPivotStyle="PivotStyleLight16">
    <tableStyle name="PivotStyleDark2 2" table="0" count="11">
      <tableStyleElement type="wholeTable" dxfId="26"/>
      <tableStyleElement type="headerRow" dxfId="25"/>
      <tableStyleElement type="totalRow" dxfId="24"/>
      <tableStyleElement type="secondRowStripe" dxfId="23"/>
      <tableStyleElement type="secondColumnStripe" dxfId="22"/>
      <tableStyleElement type="firstSubtotalRow" dxfId="21"/>
      <tableStyleElement type="firstRowSubheading" dxfId="20"/>
      <tableStyleElement type="secondRowSubheading" dxfId="19"/>
      <tableStyleElement type="thirdRowSubheading" dxfId="18"/>
      <tableStyleElement type="pageFieldLabels" dxfId="17"/>
      <tableStyleElement type="pageFieldValues" dxfId="16"/>
    </tableStyle>
    <tableStyle name="PivotStyleMedium1 2" table="0" count="14">
      <tableStyleElement type="wholeTable" dxfId="15"/>
      <tableStyleElement type="headerRow" dxfId="14"/>
      <tableStyleElement type="totalRow" dxfId="13"/>
      <tableStyleElement type="firstRowStripe" dxfId="12"/>
      <tableStyleElement type="firstColumnStripe" dxfId="11"/>
      <tableStyleElement type="firstHeaderCell" dxfId="10"/>
      <tableStyleElement type="firstSubtotalRow" dxfId="9"/>
      <tableStyleElement type="secondSubtotalRow" dxfId="8"/>
      <tableStyleElement type="firstColumnSubheading" dxfId="7"/>
      <tableStyleElement type="firstRowSubheading" dxfId="6"/>
      <tableStyleElement type="secondRowSubheading" dxfId="5"/>
      <tableStyleElement type="thirdRowSubheading" dxfId="4"/>
      <tableStyleElement type="pageFieldLabels" dxfId="3"/>
      <tableStyleElement type="pageFieldValues" dxfId="2"/>
    </tableStyle>
  </tableStyles>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kira_Hoshino" refreshedDate="42133.481946759261" createdVersion="4" refreshedVersion="4" minRefreshableVersion="3" recordCount="17">
  <cacheSource type="worksheet">
    <worksheetSource name="Data2"/>
  </cacheSource>
  <cacheFields count="13">
    <cacheField name="No." numFmtId="0">
      <sharedItems containsSemiMixedTypes="0" containsString="0" containsNumber="1" containsInteger="1" minValue="1" maxValue="17"/>
    </cacheField>
    <cacheField name="PO No." numFmtId="0">
      <sharedItems/>
    </cacheField>
    <cacheField name="Code-1" numFmtId="0">
      <sharedItems/>
    </cacheField>
    <cacheField name="Item no. " numFmtId="0">
      <sharedItems count="17">
        <s v="KTY-01-H-101"/>
        <s v="KTY-01-H-101S"/>
        <s v="KTY1-01-E-103"/>
        <s v="KTY1-01-E-110"/>
        <s v="KTY1-01-E-112"/>
        <s v="KTY1-01-K-102"/>
        <s v="KTY1-01-V-101"/>
        <s v="KTY1-01-V-102"/>
        <s v="KTY1-01-E-201A/B"/>
        <s v="KTY1-01-E-206"/>
        <s v="KTY1-01-E-208"/>
        <s v="KTY1-01-P-204A/B"/>
        <s v="KTY1-01-P-205"/>
        <s v="KTY1-01-P-206"/>
        <s v="KTY1-01-T-203"/>
        <s v="KTY1-01-V-204"/>
        <s v="KTY1-01-V-205"/>
      </sharedItems>
    </cacheField>
    <cacheField name="Level-1" numFmtId="0">
      <sharedItems containsBlank="1"/>
    </cacheField>
    <cacheField name="Services" numFmtId="0">
      <sharedItems/>
    </cacheField>
    <cacheField name="Qt'y" numFmtId="0">
      <sharedItems containsSemiMixedTypes="0" containsString="0" containsNumber="1" containsInteger="1" minValue="1" maxValue="3"/>
    </cacheField>
    <cacheField name="Del-Cond" numFmtId="0">
      <sharedItems/>
    </cacheField>
    <cacheField name="Vendor Name" numFmtId="0">
      <sharedItems/>
    </cacheField>
    <cacheField name="Country" numFmtId="0">
      <sharedItems/>
    </cacheField>
    <cacheField name="Price (USD)" numFmtId="177">
      <sharedItems containsSemiMixedTypes="0" containsString="0" containsNumber="1" containsInteger="1" minValue="12900" maxValue="2000000"/>
    </cacheField>
    <cacheField name="Delivery_Date" numFmtId="14">
      <sharedItems containsSemiMixedTypes="0" containsNonDate="0" containsDate="1" containsString="0" minDate="2014-06-24T00:00:00" maxDate="2014-12-03T00:00:00" count="16">
        <d v="2014-12-02T00:00:00"/>
        <d v="2014-11-05T00:00:00"/>
        <d v="2014-06-24T00:00:00"/>
        <d v="2014-07-25T00:00:00"/>
        <d v="2014-08-26T00:00:00"/>
        <d v="2014-09-27T00:00:00"/>
        <d v="2014-07-28T00:00:00"/>
        <d v="2014-08-29T00:00:00"/>
        <d v="2014-07-30T00:00:00"/>
        <d v="2014-07-31T00:00:00"/>
        <d v="2014-07-15T00:00:00"/>
        <d v="2014-08-20T00:00:00"/>
        <d v="2014-08-21T00:00:00"/>
        <d v="2014-08-22T00:00:00"/>
        <d v="2014-07-06T00:00:00"/>
        <d v="2014-10-08T00:00:00"/>
      </sharedItems>
    </cacheField>
    <cacheField name="Revised Delivery Date" numFmtId="14">
      <sharedItems containsDate="1" containsMixedTypes="1" minDate="2014-07-02T16:22:03" maxDate="2014-09-16T21:17:12"/>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7">
  <r>
    <n v="1"/>
    <s v="Y0001"/>
    <s v="2.1"/>
    <x v="0"/>
    <s v="Reformer"/>
    <s v="Reformer-Main Body"/>
    <n v="1"/>
    <s v="FOB"/>
    <s v="RRR"/>
    <s v="Holland"/>
    <n v="2000000"/>
    <x v="0"/>
    <s v="TBA"/>
  </r>
  <r>
    <n v="2"/>
    <s v="Y0001"/>
    <s v="2.1"/>
    <x v="1"/>
    <s v="Reformer"/>
    <s v="Stack"/>
    <n v="2"/>
    <s v="FOB"/>
    <s v="RRR"/>
    <s v="Holland"/>
    <n v="100000"/>
    <x v="1"/>
    <s v="TBA"/>
  </r>
  <r>
    <n v="3"/>
    <s v="V0001"/>
    <s v="2.3"/>
    <x v="2"/>
    <s v="Heater"/>
    <s v="AA Waste Heat Boiler"/>
    <n v="1"/>
    <s v="FOB"/>
    <s v="BBAA"/>
    <s v="France"/>
    <n v="230000"/>
    <x v="2"/>
    <d v="2014-07-02T16:22:03"/>
  </r>
  <r>
    <n v="4"/>
    <s v="V0002"/>
    <s v="2.2"/>
    <x v="3"/>
    <s v="Heater"/>
    <s v="BFW Preheater"/>
    <n v="3"/>
    <s v="FOB"/>
    <s v="SSS"/>
    <s v="USA"/>
    <n v="120000"/>
    <x v="3"/>
    <d v="2014-08-03T11:04:03"/>
  </r>
  <r>
    <n v="5"/>
    <s v="V0012"/>
    <s v="2.2"/>
    <x v="4"/>
    <s v="Heater"/>
    <s v="Start-up Cooler"/>
    <n v="1"/>
    <s v="FOB"/>
    <s v="DDKK"/>
    <s v="USA"/>
    <n v="20300"/>
    <x v="4"/>
    <d v="2014-09-12T20:46:16"/>
  </r>
  <r>
    <n v="6"/>
    <s v="M0055"/>
    <s v="2.4"/>
    <x v="5"/>
    <m/>
    <s v="Start-up Blower"/>
    <n v="1"/>
    <s v="FCA"/>
    <s v="ZZZ"/>
    <s v="Japan"/>
    <n v="43500"/>
    <x v="5"/>
    <s v="TBA"/>
  </r>
  <r>
    <n v="7"/>
    <s v="V0001"/>
    <s v="2.3"/>
    <x v="6"/>
    <m/>
    <s v="Steam Drum"/>
    <n v="1"/>
    <s v="FOB"/>
    <s v="BBAA"/>
    <s v="France"/>
    <n v="32000"/>
    <x v="6"/>
    <d v="2014-08-18T20:06:01"/>
  </r>
  <r>
    <n v="8"/>
    <s v="V0018"/>
    <s v="2.9"/>
    <x v="7"/>
    <m/>
    <s v="HP Blow-Down Drum"/>
    <n v="1"/>
    <s v="FOB"/>
    <s v="DDKK"/>
    <s v="USA_x000a_1st Is"/>
    <n v="12900"/>
    <x v="7"/>
    <d v="2014-09-15T15:16:31"/>
  </r>
  <r>
    <n v="9"/>
    <s v="V0012"/>
    <s v="2.2"/>
    <x v="8"/>
    <s v="Coolier"/>
    <s v="Solution Heat Exchanger"/>
    <n v="2"/>
    <s v="FOB"/>
    <s v="DDKK"/>
    <s v="USA_x000a_4th Is"/>
    <n v="25000"/>
    <x v="8"/>
    <d v="2014-08-20T10:32:35"/>
  </r>
  <r>
    <n v="10"/>
    <s v="V0012"/>
    <s v="2.2"/>
    <x v="9"/>
    <s v="Coolier"/>
    <s v="Gas Cooler"/>
    <n v="1"/>
    <s v="FOB"/>
    <s v="DDKK"/>
    <s v="USA_x000a_4th Is"/>
    <n v="70000"/>
    <x v="9"/>
    <d v="2014-08-11T23:10:29"/>
  </r>
  <r>
    <n v="11"/>
    <s v="V0004"/>
    <s v="2.2"/>
    <x v="10"/>
    <s v="Coolier"/>
    <s v="Product Cooler"/>
    <n v="1"/>
    <s v="FOB"/>
    <s v="HHH"/>
    <s v="Japan"/>
    <n v="76000"/>
    <x v="10"/>
    <d v="2014-07-20T09:47:01"/>
  </r>
  <r>
    <n v="12"/>
    <s v="M0042"/>
    <s v="2.4"/>
    <x v="11"/>
    <s v="Process Pump"/>
    <s v="Condensate Pump"/>
    <n v="2"/>
    <s v="FCA"/>
    <s v="SSS"/>
    <s v="Japan"/>
    <n v="24000"/>
    <x v="11"/>
    <d v="2014-09-16T21:17:12"/>
  </r>
  <r>
    <n v="13"/>
    <s v="M0044"/>
    <s v="2.4"/>
    <x v="12"/>
    <s v="Process Pump"/>
    <s v="Solution Transfer Pump"/>
    <n v="1"/>
    <s v="FCA"/>
    <s v="SSS"/>
    <s v="Japan"/>
    <n v="65000"/>
    <x v="12"/>
    <d v="2014-09-12T19:19:45"/>
  </r>
  <r>
    <n v="14"/>
    <s v="M0044"/>
    <s v="2.4"/>
    <x v="13"/>
    <m/>
    <s v="Collection Sump Pump"/>
    <n v="1"/>
    <s v="FCA"/>
    <s v="SSS"/>
    <s v="Japan"/>
    <n v="54000"/>
    <x v="13"/>
    <d v="2014-08-22T05:53:40"/>
  </r>
  <r>
    <n v="15"/>
    <s v="V0020"/>
    <s v="2.9"/>
    <x v="14"/>
    <m/>
    <s v="Solution Sump Tank"/>
    <n v="1"/>
    <s v="FOB"/>
    <s v="DDKK"/>
    <s v="USA"/>
    <n v="23000"/>
    <x v="14"/>
    <d v="2014-08-03T10:15:29"/>
  </r>
  <r>
    <n v="16"/>
    <s v="V0020"/>
    <s v="2.9"/>
    <x v="15"/>
    <s v="Separator"/>
    <s v="Process Gas Separator"/>
    <n v="1"/>
    <s v="FOB"/>
    <s v="DDKK"/>
    <s v="USA"/>
    <n v="15400"/>
    <x v="14"/>
    <d v="2014-07-09T07:15:03"/>
  </r>
  <r>
    <n v="17"/>
    <s v="V0019"/>
    <s v="2.9"/>
    <x v="16"/>
    <s v="Separator"/>
    <s v="Gas Separator"/>
    <n v="1"/>
    <s v="FOB"/>
    <s v="DDKK"/>
    <s v="USA"/>
    <n v="67500"/>
    <x v="15"/>
    <s v="TBA"/>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ﾋﾟﾎﾞｯﾄﾃｰﾌﾞﾙ3" cacheId="0" applyNumberFormats="0" applyBorderFormats="0" applyFontFormats="0" applyPatternFormats="0" applyAlignmentFormats="0" applyWidthHeightFormats="1" dataCaption="値" updatedVersion="4" minRefreshableVersion="3" useAutoFormatting="1" itemPrintTitles="1" createdVersion="4" indent="0" compact="0" compactData="0" multipleFieldFilters="0">
  <location ref="F15:H33" firstHeaderRow="1" firstDataRow="1" firstDataCol="2"/>
  <pivotFields count="13">
    <pivotField compact="0" outline="0" showAll="0" defaultSubtotal="0"/>
    <pivotField compact="0" outline="0" showAll="0" defaultSubtotal="0"/>
    <pivotField compact="0" outline="0" showAll="0" defaultSubtotal="0"/>
    <pivotField axis="axisRow" compact="0" outline="0" showAll="0" defaultSubtotal="0">
      <items count="17">
        <item x="0"/>
        <item x="1"/>
        <item x="2"/>
        <item x="3"/>
        <item x="4"/>
        <item x="8"/>
        <item x="9"/>
        <item x="10"/>
        <item x="5"/>
        <item x="11"/>
        <item x="12"/>
        <item x="13"/>
        <item x="14"/>
        <item x="6"/>
        <item x="7"/>
        <item x="15"/>
        <item x="16"/>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dataField="1" compact="0" numFmtId="177" outline="0" showAll="0" defaultSubtotal="0"/>
    <pivotField axis="axisRow" compact="0" numFmtId="14" outline="0" showAll="0" defaultSubtotal="0">
      <items count="16">
        <item x="2"/>
        <item x="14"/>
        <item x="10"/>
        <item x="3"/>
        <item x="6"/>
        <item x="8"/>
        <item x="9"/>
        <item x="11"/>
        <item x="12"/>
        <item x="13"/>
        <item x="4"/>
        <item x="7"/>
        <item x="5"/>
        <item x="15"/>
        <item x="1"/>
        <item x="0"/>
      </items>
    </pivotField>
    <pivotField compact="0" outline="0" showAll="0" defaultSubtotal="0"/>
  </pivotFields>
  <rowFields count="2">
    <field x="11"/>
    <field x="3"/>
  </rowFields>
  <rowItems count="18">
    <i>
      <x/>
      <x v="2"/>
    </i>
    <i>
      <x v="1"/>
      <x v="12"/>
    </i>
    <i r="1">
      <x v="15"/>
    </i>
    <i>
      <x v="2"/>
      <x v="7"/>
    </i>
    <i>
      <x v="3"/>
      <x v="3"/>
    </i>
    <i>
      <x v="4"/>
      <x v="13"/>
    </i>
    <i>
      <x v="5"/>
      <x v="5"/>
    </i>
    <i>
      <x v="6"/>
      <x v="6"/>
    </i>
    <i>
      <x v="7"/>
      <x v="9"/>
    </i>
    <i>
      <x v="8"/>
      <x v="10"/>
    </i>
    <i>
      <x v="9"/>
      <x v="11"/>
    </i>
    <i>
      <x v="10"/>
      <x v="4"/>
    </i>
    <i>
      <x v="11"/>
      <x v="14"/>
    </i>
    <i>
      <x v="12"/>
      <x v="8"/>
    </i>
    <i>
      <x v="13"/>
      <x v="16"/>
    </i>
    <i>
      <x v="14"/>
      <x v="1"/>
    </i>
    <i>
      <x v="15"/>
      <x/>
    </i>
    <i t="grand">
      <x/>
    </i>
  </rowItems>
  <colItems count="1">
    <i/>
  </colItems>
  <dataFields count="1">
    <dataField name="合計 / Price (USD)" fld="10" baseField="3" baseItem="2" numFmtId="178"/>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ﾋﾟﾎﾞｯﾄﾃｰﾌﾞﾙ6" cacheId="0" applyNumberFormats="0" applyBorderFormats="0" applyFontFormats="0" applyPatternFormats="0" applyAlignmentFormats="0" applyWidthHeightFormats="1" dataCaption="値" updatedVersion="4" minRefreshableVersion="3" useAutoFormatting="1" itemPrintTitles="1" createdVersion="4" indent="0" compact="0" compactData="0" multipleFieldFilters="0">
  <location ref="P15:R33" firstHeaderRow="1" firstDataRow="1" firstDataCol="2"/>
  <pivotFields count="13">
    <pivotField compact="0" outline="0" showAll="0" defaultSubtotal="0"/>
    <pivotField compact="0" outline="0" showAll="0" defaultSubtotal="0"/>
    <pivotField compact="0" outline="0" showAll="0" defaultSubtotal="0"/>
    <pivotField axis="axisRow" compact="0" outline="0" showAll="0" defaultSubtotal="0">
      <items count="17">
        <item x="0"/>
        <item x="1"/>
        <item x="2"/>
        <item x="3"/>
        <item x="4"/>
        <item x="8"/>
        <item x="9"/>
        <item x="10"/>
        <item x="5"/>
        <item x="11"/>
        <item x="12"/>
        <item x="13"/>
        <item x="14"/>
        <item x="6"/>
        <item x="7"/>
        <item x="15"/>
        <item x="16"/>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dataField="1" compact="0" numFmtId="177" outline="0" showAll="0" defaultSubtotal="0"/>
    <pivotField axis="axisRow" compact="0" numFmtId="14" outline="0" showAll="0" defaultSubtotal="0">
      <items count="16">
        <item x="2"/>
        <item x="14"/>
        <item x="10"/>
        <item x="3"/>
        <item x="6"/>
        <item x="8"/>
        <item x="9"/>
        <item x="11"/>
        <item x="12"/>
        <item x="13"/>
        <item x="4"/>
        <item x="7"/>
        <item x="5"/>
        <item x="15"/>
        <item x="1"/>
        <item x="0"/>
      </items>
    </pivotField>
    <pivotField compact="0" outline="0" showAll="0" defaultSubtotal="0"/>
  </pivotFields>
  <rowFields count="2">
    <field x="11"/>
    <field x="3"/>
  </rowFields>
  <rowItems count="18">
    <i>
      <x/>
      <x v="2"/>
    </i>
    <i>
      <x v="1"/>
      <x v="12"/>
    </i>
    <i r="1">
      <x v="15"/>
    </i>
    <i>
      <x v="2"/>
      <x v="7"/>
    </i>
    <i>
      <x v="3"/>
      <x v="3"/>
    </i>
    <i>
      <x v="4"/>
      <x v="13"/>
    </i>
    <i>
      <x v="5"/>
      <x v="5"/>
    </i>
    <i>
      <x v="6"/>
      <x v="6"/>
    </i>
    <i>
      <x v="7"/>
      <x v="9"/>
    </i>
    <i>
      <x v="8"/>
      <x v="10"/>
    </i>
    <i>
      <x v="9"/>
      <x v="11"/>
    </i>
    <i>
      <x v="10"/>
      <x v="4"/>
    </i>
    <i>
      <x v="11"/>
      <x v="14"/>
    </i>
    <i>
      <x v="12"/>
      <x v="8"/>
    </i>
    <i>
      <x v="13"/>
      <x v="16"/>
    </i>
    <i>
      <x v="14"/>
      <x v="1"/>
    </i>
    <i>
      <x v="15"/>
      <x/>
    </i>
    <i t="grand">
      <x/>
    </i>
  </rowItems>
  <colItems count="1">
    <i/>
  </colItems>
  <dataFields count="1">
    <dataField name="合計 / Price (USD)" fld="10" baseField="3" baseItem="2" numFmtId="178"/>
  </dataFields>
  <pivotTableStyleInfo name="PivotStyleDark2 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ﾋﾟﾎﾞｯﾄﾃｰﾌﾞﾙ5" cacheId="0" applyNumberFormats="0" applyBorderFormats="0" applyFontFormats="0" applyPatternFormats="0" applyAlignmentFormats="0" applyWidthHeightFormats="1" dataCaption="値" updatedVersion="4" minRefreshableVersion="3" useAutoFormatting="1" itemPrintTitles="1" createdVersion="4" indent="0" compact="0" compactData="0" multipleFieldFilters="0">
  <location ref="K15:M33" firstHeaderRow="1" firstDataRow="1" firstDataCol="2"/>
  <pivotFields count="13">
    <pivotField compact="0" outline="0" showAll="0" defaultSubtotal="0"/>
    <pivotField compact="0" outline="0" showAll="0" defaultSubtotal="0"/>
    <pivotField compact="0" outline="0" showAll="0" defaultSubtotal="0"/>
    <pivotField axis="axisRow" compact="0" outline="0" showAll="0" defaultSubtotal="0">
      <items count="17">
        <item x="0"/>
        <item x="1"/>
        <item x="2"/>
        <item x="3"/>
        <item x="4"/>
        <item x="8"/>
        <item x="9"/>
        <item x="10"/>
        <item x="5"/>
        <item x="11"/>
        <item x="12"/>
        <item x="13"/>
        <item x="14"/>
        <item x="6"/>
        <item x="7"/>
        <item x="15"/>
        <item x="16"/>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dataField="1" compact="0" numFmtId="177" outline="0" showAll="0" defaultSubtotal="0"/>
    <pivotField axis="axisRow" compact="0" numFmtId="14" outline="0" showAll="0" defaultSubtotal="0">
      <items count="16">
        <item x="2"/>
        <item x="14"/>
        <item x="10"/>
        <item x="3"/>
        <item x="6"/>
        <item x="8"/>
        <item x="9"/>
        <item x="11"/>
        <item x="12"/>
        <item x="13"/>
        <item x="4"/>
        <item x="7"/>
        <item x="5"/>
        <item x="15"/>
        <item x="1"/>
        <item x="0"/>
      </items>
    </pivotField>
    <pivotField compact="0" outline="0" showAll="0" defaultSubtotal="0"/>
  </pivotFields>
  <rowFields count="2">
    <field x="11"/>
    <field x="3"/>
  </rowFields>
  <rowItems count="18">
    <i>
      <x/>
      <x v="2"/>
    </i>
    <i>
      <x v="1"/>
      <x v="12"/>
    </i>
    <i r="1">
      <x v="15"/>
    </i>
    <i>
      <x v="2"/>
      <x v="7"/>
    </i>
    <i>
      <x v="3"/>
      <x v="3"/>
    </i>
    <i>
      <x v="4"/>
      <x v="13"/>
    </i>
    <i>
      <x v="5"/>
      <x v="5"/>
    </i>
    <i>
      <x v="6"/>
      <x v="6"/>
    </i>
    <i>
      <x v="7"/>
      <x v="9"/>
    </i>
    <i>
      <x v="8"/>
      <x v="10"/>
    </i>
    <i>
      <x v="9"/>
      <x v="11"/>
    </i>
    <i>
      <x v="10"/>
      <x v="4"/>
    </i>
    <i>
      <x v="11"/>
      <x v="14"/>
    </i>
    <i>
      <x v="12"/>
      <x v="8"/>
    </i>
    <i>
      <x v="13"/>
      <x v="16"/>
    </i>
    <i>
      <x v="14"/>
      <x v="1"/>
    </i>
    <i>
      <x v="15"/>
      <x/>
    </i>
    <i t="grand">
      <x/>
    </i>
  </rowItems>
  <colItems count="1">
    <i/>
  </colItems>
  <dataFields count="1">
    <dataField name="合計 / Price (USD)" fld="10" baseField="3" baseItem="2" numFmtId="178"/>
  </dataFields>
  <pivotTableStyleInfo name="PivotStyleDark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ﾋﾟﾎﾞｯﾄﾃｰﾌﾞﾙ2" cacheId="0" applyNumberFormats="0" applyBorderFormats="0" applyFontFormats="0" applyPatternFormats="0" applyAlignmentFormats="0" applyWidthHeightFormats="1" dataCaption="値" updatedVersion="4" minRefreshableVersion="3" useAutoFormatting="1" itemPrintTitles="1" createdVersion="4" indent="0" outline="1" outlineData="1" multipleFieldFilters="0">
  <location ref="B15:C49" firstHeaderRow="1" firstDataRow="1" firstDataCol="1"/>
  <pivotFields count="13">
    <pivotField showAll="0"/>
    <pivotField showAll="0"/>
    <pivotField showAll="0"/>
    <pivotField axis="axisRow" showAll="0">
      <items count="18">
        <item x="0"/>
        <item x="1"/>
        <item x="2"/>
        <item x="3"/>
        <item x="4"/>
        <item x="8"/>
        <item x="9"/>
        <item x="10"/>
        <item x="5"/>
        <item x="11"/>
        <item x="12"/>
        <item x="13"/>
        <item x="14"/>
        <item x="6"/>
        <item x="7"/>
        <item x="15"/>
        <item x="16"/>
        <item t="default"/>
      </items>
    </pivotField>
    <pivotField showAll="0"/>
    <pivotField showAll="0"/>
    <pivotField showAll="0"/>
    <pivotField showAll="0"/>
    <pivotField showAll="0"/>
    <pivotField showAll="0"/>
    <pivotField dataField="1" numFmtId="177" showAll="0"/>
    <pivotField axis="axisRow" numFmtId="14" showAll="0">
      <items count="17">
        <item x="2"/>
        <item x="14"/>
        <item x="10"/>
        <item x="3"/>
        <item x="6"/>
        <item x="8"/>
        <item x="9"/>
        <item x="11"/>
        <item x="12"/>
        <item x="13"/>
        <item x="4"/>
        <item x="7"/>
        <item x="5"/>
        <item x="15"/>
        <item x="1"/>
        <item x="0"/>
        <item t="default"/>
      </items>
    </pivotField>
    <pivotField showAll="0"/>
  </pivotFields>
  <rowFields count="2">
    <field x="11"/>
    <field x="3"/>
  </rowFields>
  <rowItems count="34">
    <i>
      <x/>
    </i>
    <i r="1">
      <x v="2"/>
    </i>
    <i>
      <x v="1"/>
    </i>
    <i r="1">
      <x v="12"/>
    </i>
    <i r="1">
      <x v="15"/>
    </i>
    <i>
      <x v="2"/>
    </i>
    <i r="1">
      <x v="7"/>
    </i>
    <i>
      <x v="3"/>
    </i>
    <i r="1">
      <x v="3"/>
    </i>
    <i>
      <x v="4"/>
    </i>
    <i r="1">
      <x v="13"/>
    </i>
    <i>
      <x v="5"/>
    </i>
    <i r="1">
      <x v="5"/>
    </i>
    <i>
      <x v="6"/>
    </i>
    <i r="1">
      <x v="6"/>
    </i>
    <i>
      <x v="7"/>
    </i>
    <i r="1">
      <x v="9"/>
    </i>
    <i>
      <x v="8"/>
    </i>
    <i r="1">
      <x v="10"/>
    </i>
    <i>
      <x v="9"/>
    </i>
    <i r="1">
      <x v="11"/>
    </i>
    <i>
      <x v="10"/>
    </i>
    <i r="1">
      <x v="4"/>
    </i>
    <i>
      <x v="11"/>
    </i>
    <i r="1">
      <x v="14"/>
    </i>
    <i>
      <x v="12"/>
    </i>
    <i r="1">
      <x v="8"/>
    </i>
    <i>
      <x v="13"/>
    </i>
    <i r="1">
      <x v="16"/>
    </i>
    <i>
      <x v="14"/>
    </i>
    <i r="1">
      <x v="1"/>
    </i>
    <i>
      <x v="15"/>
    </i>
    <i r="1">
      <x/>
    </i>
    <i t="grand">
      <x/>
    </i>
  </rowItems>
  <colItems count="1">
    <i/>
  </colItems>
  <dataFields count="1">
    <dataField name="合計 / Price (USD)" fld="10" baseField="11" baseItem="0" numFmtId="178"/>
  </dataFields>
  <formats count="2">
    <format dxfId="1">
      <pivotArea dataOnly="0" labelOnly="1" fieldPosition="0">
        <references count="1">
          <reference field="11" count="0"/>
        </references>
      </pivotArea>
    </format>
    <format dxfId="0">
      <pivotArea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openxmlformats.org/officeDocument/2006/relationships/printerSettings" Target="../printerSettings/printerSettings2.bin"/><Relationship Id="rId4"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07">
    <tabColor theme="5" tint="0.59999389629810485"/>
    <pageSetUpPr fitToPage="1"/>
  </sheetPr>
  <dimension ref="A1:M21"/>
  <sheetViews>
    <sheetView zoomScale="85" workbookViewId="0">
      <selection activeCell="H29" sqref="H29"/>
    </sheetView>
  </sheetViews>
  <sheetFormatPr defaultColWidth="15.5703125" defaultRowHeight="12.75"/>
  <cols>
    <col min="1" max="1" width="5.42578125" style="1" customWidth="1"/>
    <col min="2" max="2" width="10.5703125" style="3" customWidth="1"/>
    <col min="3" max="3" width="8.85546875" style="2" customWidth="1"/>
    <col min="4" max="4" width="18.7109375" style="2" customWidth="1"/>
    <col min="5" max="5" width="14.85546875" style="2" customWidth="1"/>
    <col min="6" max="6" width="23.140625" style="2" customWidth="1"/>
    <col min="7" max="7" width="7.42578125" style="2" customWidth="1"/>
    <col min="8" max="8" width="10.42578125" style="4" customWidth="1"/>
    <col min="9" max="9" width="17.42578125" style="3" customWidth="1"/>
    <col min="10" max="10" width="14" style="3" customWidth="1"/>
    <col min="11" max="11" width="13.5703125" style="5" customWidth="1"/>
    <col min="12" max="13" width="12.140625" style="5" customWidth="1"/>
    <col min="14" max="16384" width="15.5703125" style="5"/>
  </cols>
  <sheetData>
    <row r="1" spans="1:13" ht="15">
      <c r="D1" s="5"/>
      <c r="F1" s="22" t="s">
        <v>71</v>
      </c>
      <c r="G1" s="1"/>
      <c r="H1" s="6"/>
      <c r="I1" s="8"/>
    </row>
    <row r="2" spans="1:13" ht="14.25" collapsed="1">
      <c r="B2" s="7" t="s">
        <v>0</v>
      </c>
      <c r="D2" s="5"/>
      <c r="H2" s="6"/>
    </row>
    <row r="3" spans="1:13" ht="15.75">
      <c r="A3" s="9"/>
      <c r="B3" s="7" t="s">
        <v>1</v>
      </c>
      <c r="D3" s="10"/>
      <c r="F3" s="11"/>
      <c r="G3" s="11"/>
      <c r="H3" s="12"/>
      <c r="I3" s="23" t="s">
        <v>72</v>
      </c>
      <c r="J3" s="24">
        <v>41946</v>
      </c>
    </row>
    <row r="4" spans="1:13" ht="25.5">
      <c r="A4" s="29" t="s">
        <v>2</v>
      </c>
      <c r="B4" s="29" t="s">
        <v>8</v>
      </c>
      <c r="C4" s="29" t="s">
        <v>3</v>
      </c>
      <c r="D4" s="29" t="s">
        <v>4</v>
      </c>
      <c r="E4" s="30" t="s">
        <v>78</v>
      </c>
      <c r="F4" s="29" t="s">
        <v>5</v>
      </c>
      <c r="G4" s="29" t="s">
        <v>6</v>
      </c>
      <c r="H4" s="30" t="s">
        <v>7</v>
      </c>
      <c r="I4" s="29" t="s">
        <v>9</v>
      </c>
      <c r="J4" s="30" t="s">
        <v>10</v>
      </c>
      <c r="K4" s="30" t="s">
        <v>73</v>
      </c>
      <c r="L4" s="30" t="s">
        <v>93</v>
      </c>
      <c r="M4" s="30" t="s">
        <v>86</v>
      </c>
    </row>
    <row r="5" spans="1:13">
      <c r="A5" s="13">
        <f t="shared" ref="A5:A21" si="0">ROW(A5)-ROW(A$4)</f>
        <v>1</v>
      </c>
      <c r="B5" s="17" t="s">
        <v>12</v>
      </c>
      <c r="C5" s="14" t="s">
        <v>11</v>
      </c>
      <c r="D5" s="15" t="s">
        <v>75</v>
      </c>
      <c r="E5" s="15" t="s">
        <v>80</v>
      </c>
      <c r="F5" s="15" t="s">
        <v>81</v>
      </c>
      <c r="G5" s="15">
        <v>1</v>
      </c>
      <c r="H5" s="16" t="s">
        <v>13</v>
      </c>
      <c r="I5" s="17" t="s">
        <v>14</v>
      </c>
      <c r="J5" s="17" t="s">
        <v>15</v>
      </c>
      <c r="K5" s="25">
        <v>2000000</v>
      </c>
      <c r="L5" s="27">
        <v>41975</v>
      </c>
      <c r="M5" s="28" t="s">
        <v>87</v>
      </c>
    </row>
    <row r="6" spans="1:13">
      <c r="A6" s="13">
        <f t="shared" si="0"/>
        <v>2</v>
      </c>
      <c r="B6" s="20" t="s">
        <v>12</v>
      </c>
      <c r="C6" s="14" t="s">
        <v>11</v>
      </c>
      <c r="D6" s="19" t="s">
        <v>79</v>
      </c>
      <c r="E6" s="15" t="s">
        <v>80</v>
      </c>
      <c r="F6" s="19" t="s">
        <v>74</v>
      </c>
      <c r="G6" s="18">
        <v>2</v>
      </c>
      <c r="H6" s="16" t="s">
        <v>13</v>
      </c>
      <c r="I6" s="20" t="s">
        <v>14</v>
      </c>
      <c r="J6" s="20" t="s">
        <v>15</v>
      </c>
      <c r="K6" s="25">
        <v>100000</v>
      </c>
      <c r="L6" s="27">
        <v>41948</v>
      </c>
      <c r="M6" s="28" t="s">
        <v>87</v>
      </c>
    </row>
    <row r="7" spans="1:13">
      <c r="A7" s="13">
        <f t="shared" si="0"/>
        <v>3</v>
      </c>
      <c r="B7" s="20" t="s">
        <v>23</v>
      </c>
      <c r="C7" s="14" t="s">
        <v>20</v>
      </c>
      <c r="D7" s="18" t="s">
        <v>21</v>
      </c>
      <c r="E7" s="15" t="s">
        <v>83</v>
      </c>
      <c r="F7" s="19" t="s">
        <v>22</v>
      </c>
      <c r="G7" s="19">
        <v>1</v>
      </c>
      <c r="H7" s="18" t="s">
        <v>13</v>
      </c>
      <c r="I7" s="20" t="s">
        <v>24</v>
      </c>
      <c r="J7" s="20" t="s">
        <v>25</v>
      </c>
      <c r="K7" s="25">
        <v>230000</v>
      </c>
      <c r="L7" s="27">
        <v>41814</v>
      </c>
      <c r="M7" s="27">
        <v>41822.681977911401</v>
      </c>
    </row>
    <row r="8" spans="1:13">
      <c r="A8" s="13">
        <f t="shared" si="0"/>
        <v>4</v>
      </c>
      <c r="B8" s="20" t="s">
        <v>27</v>
      </c>
      <c r="C8" s="14" t="s">
        <v>26</v>
      </c>
      <c r="D8" s="19" t="s">
        <v>76</v>
      </c>
      <c r="E8" s="15" t="s">
        <v>83</v>
      </c>
      <c r="F8" s="19" t="s">
        <v>30</v>
      </c>
      <c r="G8" s="19">
        <v>3</v>
      </c>
      <c r="H8" s="18" t="s">
        <v>13</v>
      </c>
      <c r="I8" s="20" t="s">
        <v>28</v>
      </c>
      <c r="J8" s="20" t="s">
        <v>29</v>
      </c>
      <c r="K8" s="25">
        <v>120000</v>
      </c>
      <c r="L8" s="27">
        <v>41845</v>
      </c>
      <c r="M8" s="27">
        <v>41854.461142758242</v>
      </c>
    </row>
    <row r="9" spans="1:13">
      <c r="A9" s="13">
        <f t="shared" si="0"/>
        <v>5</v>
      </c>
      <c r="B9" s="20" t="s">
        <v>33</v>
      </c>
      <c r="C9" s="14" t="s">
        <v>26</v>
      </c>
      <c r="D9" s="18" t="s">
        <v>31</v>
      </c>
      <c r="E9" s="15" t="s">
        <v>83</v>
      </c>
      <c r="F9" s="19" t="s">
        <v>32</v>
      </c>
      <c r="G9" s="19">
        <v>1</v>
      </c>
      <c r="H9" s="18" t="s">
        <v>13</v>
      </c>
      <c r="I9" s="21" t="s">
        <v>34</v>
      </c>
      <c r="J9" s="21" t="s">
        <v>77</v>
      </c>
      <c r="K9" s="25">
        <v>20300</v>
      </c>
      <c r="L9" s="27">
        <v>41877</v>
      </c>
      <c r="M9" s="27">
        <v>41894.865468564582</v>
      </c>
    </row>
    <row r="10" spans="1:13">
      <c r="A10" s="13">
        <f t="shared" si="0"/>
        <v>6</v>
      </c>
      <c r="B10" s="20" t="s">
        <v>40</v>
      </c>
      <c r="C10" s="14" t="s">
        <v>18</v>
      </c>
      <c r="D10" s="18" t="s">
        <v>38</v>
      </c>
      <c r="E10" s="14"/>
      <c r="F10" s="19" t="s">
        <v>39</v>
      </c>
      <c r="G10" s="19">
        <v>1</v>
      </c>
      <c r="H10" s="18" t="s">
        <v>19</v>
      </c>
      <c r="I10" s="21" t="s">
        <v>41</v>
      </c>
      <c r="J10" s="20" t="s">
        <v>17</v>
      </c>
      <c r="K10" s="25">
        <v>43500</v>
      </c>
      <c r="L10" s="27">
        <v>41909</v>
      </c>
      <c r="M10" s="28" t="s">
        <v>87</v>
      </c>
    </row>
    <row r="11" spans="1:13">
      <c r="A11" s="13">
        <f t="shared" si="0"/>
        <v>7</v>
      </c>
      <c r="B11" s="20" t="s">
        <v>23</v>
      </c>
      <c r="C11" s="14" t="s">
        <v>20</v>
      </c>
      <c r="D11" s="18" t="s">
        <v>42</v>
      </c>
      <c r="E11" s="14"/>
      <c r="F11" s="18" t="s">
        <v>43</v>
      </c>
      <c r="G11" s="18">
        <v>1</v>
      </c>
      <c r="H11" s="18" t="s">
        <v>16</v>
      </c>
      <c r="I11" s="20" t="s">
        <v>24</v>
      </c>
      <c r="J11" s="20" t="s">
        <v>25</v>
      </c>
      <c r="K11" s="25">
        <v>32000</v>
      </c>
      <c r="L11" s="27">
        <v>41848</v>
      </c>
      <c r="M11" s="27">
        <v>41869.837514710329</v>
      </c>
    </row>
    <row r="12" spans="1:13" ht="25.5">
      <c r="A12" s="13">
        <f t="shared" si="0"/>
        <v>8</v>
      </c>
      <c r="B12" s="20" t="s">
        <v>47</v>
      </c>
      <c r="C12" s="14" t="s">
        <v>44</v>
      </c>
      <c r="D12" s="18" t="s">
        <v>45</v>
      </c>
      <c r="E12" s="14"/>
      <c r="F12" s="18" t="s">
        <v>46</v>
      </c>
      <c r="G12" s="18">
        <v>1</v>
      </c>
      <c r="H12" s="18" t="s">
        <v>13</v>
      </c>
      <c r="I12" s="20" t="s">
        <v>34</v>
      </c>
      <c r="J12" s="20" t="s">
        <v>48</v>
      </c>
      <c r="K12" s="25">
        <v>12900</v>
      </c>
      <c r="L12" s="27">
        <v>41880</v>
      </c>
      <c r="M12" s="27">
        <v>41897.636474574181</v>
      </c>
    </row>
    <row r="13" spans="1:13" ht="25.5">
      <c r="A13" s="13">
        <f t="shared" si="0"/>
        <v>9</v>
      </c>
      <c r="B13" s="20" t="s">
        <v>33</v>
      </c>
      <c r="C13" s="14" t="s">
        <v>26</v>
      </c>
      <c r="D13" s="18" t="s">
        <v>50</v>
      </c>
      <c r="E13" s="15" t="s">
        <v>82</v>
      </c>
      <c r="F13" s="18" t="s">
        <v>51</v>
      </c>
      <c r="G13" s="18">
        <v>2</v>
      </c>
      <c r="H13" s="18" t="s">
        <v>13</v>
      </c>
      <c r="I13" s="20" t="s">
        <v>34</v>
      </c>
      <c r="J13" s="20" t="s">
        <v>35</v>
      </c>
      <c r="K13" s="25">
        <v>25000</v>
      </c>
      <c r="L13" s="27">
        <v>41850</v>
      </c>
      <c r="M13" s="27">
        <v>41871.439288945599</v>
      </c>
    </row>
    <row r="14" spans="1:13" ht="25.5">
      <c r="A14" s="13">
        <f t="shared" si="0"/>
        <v>10</v>
      </c>
      <c r="B14" s="20" t="s">
        <v>33</v>
      </c>
      <c r="C14" s="14" t="s">
        <v>26</v>
      </c>
      <c r="D14" s="18" t="s">
        <v>52</v>
      </c>
      <c r="E14" s="15" t="s">
        <v>82</v>
      </c>
      <c r="F14" s="19" t="s">
        <v>53</v>
      </c>
      <c r="G14" s="19">
        <v>1</v>
      </c>
      <c r="H14" s="18" t="s">
        <v>13</v>
      </c>
      <c r="I14" s="20" t="s">
        <v>34</v>
      </c>
      <c r="J14" s="20" t="s">
        <v>35</v>
      </c>
      <c r="K14" s="25">
        <v>70000</v>
      </c>
      <c r="L14" s="27">
        <v>41851</v>
      </c>
      <c r="M14" s="27">
        <v>41862.965616643683</v>
      </c>
    </row>
    <row r="15" spans="1:13">
      <c r="A15" s="13">
        <f t="shared" si="0"/>
        <v>11</v>
      </c>
      <c r="B15" s="20" t="s">
        <v>36</v>
      </c>
      <c r="C15" s="14" t="s">
        <v>26</v>
      </c>
      <c r="D15" s="18" t="s">
        <v>54</v>
      </c>
      <c r="E15" s="15" t="s">
        <v>82</v>
      </c>
      <c r="F15" s="19" t="s">
        <v>55</v>
      </c>
      <c r="G15" s="19">
        <v>1</v>
      </c>
      <c r="H15" s="18" t="s">
        <v>13</v>
      </c>
      <c r="I15" s="20" t="s">
        <v>37</v>
      </c>
      <c r="J15" s="20" t="s">
        <v>17</v>
      </c>
      <c r="K15" s="25">
        <v>76000</v>
      </c>
      <c r="L15" s="27">
        <v>41835</v>
      </c>
      <c r="M15" s="27">
        <v>41840.407650047113</v>
      </c>
    </row>
    <row r="16" spans="1:13">
      <c r="A16" s="13">
        <f t="shared" si="0"/>
        <v>12</v>
      </c>
      <c r="B16" s="20" t="s">
        <v>56</v>
      </c>
      <c r="C16" s="14" t="s">
        <v>18</v>
      </c>
      <c r="D16" s="18" t="s">
        <v>57</v>
      </c>
      <c r="E16" s="15" t="s">
        <v>85</v>
      </c>
      <c r="F16" s="19" t="s">
        <v>58</v>
      </c>
      <c r="G16" s="19">
        <v>2</v>
      </c>
      <c r="H16" s="18" t="s">
        <v>19</v>
      </c>
      <c r="I16" s="21" t="s">
        <v>28</v>
      </c>
      <c r="J16" s="20" t="s">
        <v>17</v>
      </c>
      <c r="K16" s="25">
        <v>24000</v>
      </c>
      <c r="L16" s="27">
        <v>41871</v>
      </c>
      <c r="M16" s="27">
        <v>41898.886949698433</v>
      </c>
    </row>
    <row r="17" spans="1:13">
      <c r="A17" s="13">
        <f t="shared" si="0"/>
        <v>13</v>
      </c>
      <c r="B17" s="20" t="s">
        <v>61</v>
      </c>
      <c r="C17" s="14" t="s">
        <v>18</v>
      </c>
      <c r="D17" s="18" t="s">
        <v>59</v>
      </c>
      <c r="E17" s="15" t="s">
        <v>85</v>
      </c>
      <c r="F17" s="18" t="s">
        <v>60</v>
      </c>
      <c r="G17" s="18">
        <v>1</v>
      </c>
      <c r="H17" s="18" t="s">
        <v>19</v>
      </c>
      <c r="I17" s="21" t="s">
        <v>28</v>
      </c>
      <c r="J17" s="20" t="s">
        <v>17</v>
      </c>
      <c r="K17" s="25">
        <v>65000</v>
      </c>
      <c r="L17" s="27">
        <v>41872</v>
      </c>
      <c r="M17" s="27">
        <v>41894.805380171565</v>
      </c>
    </row>
    <row r="18" spans="1:13">
      <c r="A18" s="13">
        <f t="shared" si="0"/>
        <v>14</v>
      </c>
      <c r="B18" s="20" t="s">
        <v>61</v>
      </c>
      <c r="C18" s="14" t="s">
        <v>18</v>
      </c>
      <c r="D18" s="18" t="s">
        <v>62</v>
      </c>
      <c r="E18" s="14"/>
      <c r="F18" s="19" t="s">
        <v>63</v>
      </c>
      <c r="G18" s="19">
        <v>1</v>
      </c>
      <c r="H18" s="18" t="s">
        <v>19</v>
      </c>
      <c r="I18" s="21" t="s">
        <v>28</v>
      </c>
      <c r="J18" s="20" t="s">
        <v>17</v>
      </c>
      <c r="K18" s="26">
        <v>54000</v>
      </c>
      <c r="L18" s="27">
        <v>41873</v>
      </c>
      <c r="M18" s="27">
        <v>41873.245598398549</v>
      </c>
    </row>
    <row r="19" spans="1:13">
      <c r="A19" s="13">
        <f t="shared" si="0"/>
        <v>15</v>
      </c>
      <c r="B19" s="20" t="s">
        <v>66</v>
      </c>
      <c r="C19" s="14" t="s">
        <v>44</v>
      </c>
      <c r="D19" s="18" t="s">
        <v>64</v>
      </c>
      <c r="E19" s="14"/>
      <c r="F19" s="19" t="s">
        <v>65</v>
      </c>
      <c r="G19" s="19">
        <v>1</v>
      </c>
      <c r="H19" s="18" t="s">
        <v>13</v>
      </c>
      <c r="I19" s="20" t="s">
        <v>34</v>
      </c>
      <c r="J19" s="21" t="s">
        <v>77</v>
      </c>
      <c r="K19" s="25">
        <v>23000</v>
      </c>
      <c r="L19" s="27">
        <v>41826</v>
      </c>
      <c r="M19" s="27">
        <v>41854.427413556805</v>
      </c>
    </row>
    <row r="20" spans="1:13">
      <c r="A20" s="13">
        <f t="shared" si="0"/>
        <v>16</v>
      </c>
      <c r="B20" s="20" t="s">
        <v>66</v>
      </c>
      <c r="C20" s="14" t="s">
        <v>44</v>
      </c>
      <c r="D20" s="18" t="s">
        <v>67</v>
      </c>
      <c r="E20" s="15" t="s">
        <v>84</v>
      </c>
      <c r="F20" s="18" t="s">
        <v>68</v>
      </c>
      <c r="G20" s="18">
        <v>1</v>
      </c>
      <c r="H20" s="18" t="s">
        <v>13</v>
      </c>
      <c r="I20" s="20" t="s">
        <v>34</v>
      </c>
      <c r="J20" s="21" t="s">
        <v>77</v>
      </c>
      <c r="K20" s="25">
        <v>15400</v>
      </c>
      <c r="L20" s="27">
        <v>41826</v>
      </c>
      <c r="M20" s="27">
        <v>41829.302117539679</v>
      </c>
    </row>
    <row r="21" spans="1:13">
      <c r="A21" s="13">
        <f t="shared" si="0"/>
        <v>17</v>
      </c>
      <c r="B21" s="20" t="s">
        <v>49</v>
      </c>
      <c r="C21" s="14" t="s">
        <v>44</v>
      </c>
      <c r="D21" s="18" t="s">
        <v>69</v>
      </c>
      <c r="E21" s="15" t="s">
        <v>84</v>
      </c>
      <c r="F21" s="19" t="s">
        <v>70</v>
      </c>
      <c r="G21" s="19">
        <v>1</v>
      </c>
      <c r="H21" s="18" t="s">
        <v>13</v>
      </c>
      <c r="I21" s="20" t="s">
        <v>34</v>
      </c>
      <c r="J21" s="21" t="s">
        <v>77</v>
      </c>
      <c r="K21" s="25">
        <v>67500</v>
      </c>
      <c r="L21" s="27">
        <v>41920</v>
      </c>
      <c r="M21" s="28" t="s">
        <v>87</v>
      </c>
    </row>
  </sheetData>
  <sheetProtection autoFilter="0" pivotTables="0"/>
  <autoFilter ref="A4:N21"/>
  <phoneticPr fontId="2"/>
  <printOptions horizontalCentered="1"/>
  <pageMargins left="0.16" right="0.17" top="0.82677165354330717" bottom="0.31496062992125984" header="0.6692913385826772" footer="0.15748031496062992"/>
  <pageSetup paperSize="9" scale="16" fitToHeight="119" orientation="landscape" r:id="rId1"/>
  <headerFooter alignWithMargins="0">
    <oddHeader>&amp;C&amp;"Arial,Bold"&amp;16AOFP PROJECT    MATERIAL CONTROL INDEX</oddHeader>
    <oddFooter>&amp;C&amp;P+8 / 127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9"/>
  <sheetViews>
    <sheetView tabSelected="1" workbookViewId="0">
      <selection activeCell="B6" sqref="B6"/>
    </sheetView>
  </sheetViews>
  <sheetFormatPr defaultRowHeight="12.75"/>
  <cols>
    <col min="1" max="1" width="2.42578125" customWidth="1"/>
    <col min="2" max="2" width="23" customWidth="1"/>
    <col min="3" max="3" width="19" customWidth="1"/>
    <col min="4" max="4" width="9.140625" customWidth="1"/>
    <col min="5" max="5" width="2.7109375" customWidth="1"/>
    <col min="6" max="6" width="14.42578125" customWidth="1"/>
    <col min="7" max="7" width="18.28515625" customWidth="1"/>
    <col min="8" max="8" width="19" customWidth="1"/>
    <col min="9" max="9" width="4.85546875" customWidth="1"/>
    <col min="10" max="10" width="3.140625" customWidth="1"/>
    <col min="11" max="11" width="12.42578125" customWidth="1"/>
    <col min="12" max="12" width="18.28515625" customWidth="1"/>
    <col min="13" max="13" width="19" customWidth="1"/>
    <col min="14" max="15" width="3.140625" customWidth="1"/>
    <col min="16" max="16" width="11.5703125" customWidth="1"/>
    <col min="17" max="17" width="18.28515625" customWidth="1"/>
    <col min="18" max="18" width="19" customWidth="1"/>
  </cols>
  <sheetData>
    <row r="1" spans="1:18">
      <c r="A1" s="36" t="s">
        <v>111</v>
      </c>
    </row>
    <row r="2" spans="1:18">
      <c r="B2" s="33" t="s">
        <v>136</v>
      </c>
    </row>
    <row r="3" spans="1:18">
      <c r="B3" s="33" t="s">
        <v>110</v>
      </c>
    </row>
    <row r="4" spans="1:18">
      <c r="B4" s="33" t="s">
        <v>137</v>
      </c>
    </row>
    <row r="5" spans="1:18">
      <c r="B5" s="33" t="s">
        <v>138</v>
      </c>
      <c r="J5" s="36" t="s">
        <v>135</v>
      </c>
      <c r="K5" s="33"/>
    </row>
    <row r="6" spans="1:18">
      <c r="B6" s="33"/>
      <c r="J6" s="33" t="s">
        <v>96</v>
      </c>
      <c r="K6" s="33" t="s">
        <v>105</v>
      </c>
      <c r="N6" s="33" t="s">
        <v>119</v>
      </c>
      <c r="O6" s="33" t="s">
        <v>128</v>
      </c>
      <c r="P6" s="33"/>
    </row>
    <row r="7" spans="1:18">
      <c r="A7" s="36" t="s">
        <v>97</v>
      </c>
      <c r="B7" s="38"/>
      <c r="E7" s="36" t="s">
        <v>109</v>
      </c>
      <c r="J7" s="33" t="s">
        <v>102</v>
      </c>
      <c r="K7" t="s">
        <v>112</v>
      </c>
      <c r="O7" s="39" t="s">
        <v>120</v>
      </c>
      <c r="P7" s="33" t="s">
        <v>122</v>
      </c>
    </row>
    <row r="8" spans="1:18">
      <c r="B8" s="33" t="s">
        <v>98</v>
      </c>
      <c r="F8" s="33" t="s">
        <v>104</v>
      </c>
      <c r="J8" s="33" t="s">
        <v>113</v>
      </c>
      <c r="K8" t="s">
        <v>114</v>
      </c>
      <c r="O8" s="39" t="s">
        <v>123</v>
      </c>
      <c r="P8" s="33" t="s">
        <v>124</v>
      </c>
    </row>
    <row r="9" spans="1:18">
      <c r="B9" s="33" t="s">
        <v>99</v>
      </c>
      <c r="F9" s="33" t="s">
        <v>105</v>
      </c>
      <c r="K9" s="33" t="s">
        <v>115</v>
      </c>
      <c r="O9" s="39" t="s">
        <v>125</v>
      </c>
      <c r="P9" s="33" t="s">
        <v>129</v>
      </c>
    </row>
    <row r="10" spans="1:18">
      <c r="B10" s="33" t="s">
        <v>100</v>
      </c>
      <c r="F10" s="33" t="s">
        <v>106</v>
      </c>
      <c r="K10" s="33" t="s">
        <v>116</v>
      </c>
      <c r="O10" s="39" t="s">
        <v>126</v>
      </c>
      <c r="P10" s="33" t="s">
        <v>130</v>
      </c>
    </row>
    <row r="11" spans="1:18">
      <c r="B11" s="33" t="s">
        <v>101</v>
      </c>
      <c r="F11" s="33" t="s">
        <v>107</v>
      </c>
      <c r="J11" s="33" t="s">
        <v>117</v>
      </c>
      <c r="K11" s="33" t="s">
        <v>118</v>
      </c>
      <c r="O11" s="39" t="s">
        <v>127</v>
      </c>
      <c r="P11" s="33" t="s">
        <v>131</v>
      </c>
    </row>
    <row r="12" spans="1:18">
      <c r="B12" s="33" t="s">
        <v>103</v>
      </c>
      <c r="F12" s="33" t="s">
        <v>108</v>
      </c>
      <c r="K12" s="33" t="s">
        <v>121</v>
      </c>
      <c r="O12" s="39" t="s">
        <v>132</v>
      </c>
      <c r="P12" s="33" t="s">
        <v>134</v>
      </c>
    </row>
    <row r="13" spans="1:18">
      <c r="B13" s="33"/>
      <c r="K13" s="33" t="s">
        <v>133</v>
      </c>
    </row>
    <row r="14" spans="1:18">
      <c r="B14" s="33"/>
    </row>
    <row r="15" spans="1:18">
      <c r="B15" s="32" t="s">
        <v>95</v>
      </c>
      <c r="C15" t="s">
        <v>91</v>
      </c>
      <c r="F15" s="32" t="s">
        <v>92</v>
      </c>
      <c r="G15" s="32" t="s">
        <v>4</v>
      </c>
      <c r="H15" t="s">
        <v>91</v>
      </c>
      <c r="K15" s="32" t="s">
        <v>92</v>
      </c>
      <c r="L15" s="32" t="s">
        <v>4</v>
      </c>
      <c r="M15" t="s">
        <v>91</v>
      </c>
      <c r="P15" s="32" t="s">
        <v>92</v>
      </c>
      <c r="Q15" s="32" t="s">
        <v>4</v>
      </c>
      <c r="R15" t="s">
        <v>91</v>
      </c>
    </row>
    <row r="16" spans="1:18">
      <c r="B16" s="34">
        <v>41814</v>
      </c>
      <c r="C16" s="37">
        <v>230000</v>
      </c>
      <c r="D16" s="31"/>
      <c r="F16" s="31">
        <v>41814</v>
      </c>
      <c r="G16" t="s">
        <v>21</v>
      </c>
      <c r="H16" s="37">
        <v>230000</v>
      </c>
      <c r="K16" s="31">
        <v>41814</v>
      </c>
      <c r="L16" t="s">
        <v>21</v>
      </c>
      <c r="M16" s="37">
        <v>230000</v>
      </c>
      <c r="P16" s="31">
        <v>41814</v>
      </c>
      <c r="Q16" t="s">
        <v>21</v>
      </c>
      <c r="R16" s="37">
        <v>230000</v>
      </c>
    </row>
    <row r="17" spans="2:18">
      <c r="B17" s="35" t="s">
        <v>21</v>
      </c>
      <c r="C17" s="37">
        <v>230000</v>
      </c>
      <c r="D17" s="31"/>
      <c r="F17" s="31">
        <v>41826</v>
      </c>
      <c r="G17" t="s">
        <v>64</v>
      </c>
      <c r="H17" s="37">
        <v>23000</v>
      </c>
      <c r="K17" s="31">
        <v>41826</v>
      </c>
      <c r="L17" t="s">
        <v>64</v>
      </c>
      <c r="M17" s="37">
        <v>23000</v>
      </c>
      <c r="P17" s="31">
        <v>41826</v>
      </c>
      <c r="Q17" t="s">
        <v>64</v>
      </c>
      <c r="R17" s="37">
        <v>23000</v>
      </c>
    </row>
    <row r="18" spans="2:18">
      <c r="B18" s="34">
        <v>41826</v>
      </c>
      <c r="C18" s="37">
        <v>38400</v>
      </c>
      <c r="G18" t="s">
        <v>67</v>
      </c>
      <c r="H18" s="37">
        <v>15400</v>
      </c>
      <c r="L18" t="s">
        <v>67</v>
      </c>
      <c r="M18" s="37">
        <v>15400</v>
      </c>
      <c r="Q18" t="s">
        <v>67</v>
      </c>
      <c r="R18" s="37">
        <v>15400</v>
      </c>
    </row>
    <row r="19" spans="2:18">
      <c r="B19" s="35" t="s">
        <v>64</v>
      </c>
      <c r="C19" s="37">
        <v>23000</v>
      </c>
      <c r="D19" s="31"/>
      <c r="F19" s="31">
        <v>41835</v>
      </c>
      <c r="G19" t="s">
        <v>54</v>
      </c>
      <c r="H19" s="37">
        <v>76000</v>
      </c>
      <c r="K19" s="31">
        <v>41835</v>
      </c>
      <c r="L19" t="s">
        <v>54</v>
      </c>
      <c r="M19" s="37">
        <v>76000</v>
      </c>
      <c r="P19" s="31">
        <v>41835</v>
      </c>
      <c r="Q19" t="s">
        <v>54</v>
      </c>
      <c r="R19" s="37">
        <v>76000</v>
      </c>
    </row>
    <row r="20" spans="2:18">
      <c r="B20" s="35" t="s">
        <v>67</v>
      </c>
      <c r="C20" s="37">
        <v>15400</v>
      </c>
      <c r="D20" s="31"/>
      <c r="F20" s="31">
        <v>41845</v>
      </c>
      <c r="G20" t="s">
        <v>88</v>
      </c>
      <c r="H20" s="37">
        <v>120000</v>
      </c>
      <c r="K20" s="31">
        <v>41845</v>
      </c>
      <c r="L20" t="s">
        <v>88</v>
      </c>
      <c r="M20" s="37">
        <v>120000</v>
      </c>
      <c r="P20" s="31">
        <v>41845</v>
      </c>
      <c r="Q20" t="s">
        <v>88</v>
      </c>
      <c r="R20" s="37">
        <v>120000</v>
      </c>
    </row>
    <row r="21" spans="2:18">
      <c r="B21" s="34">
        <v>41835</v>
      </c>
      <c r="C21" s="37">
        <v>76000</v>
      </c>
      <c r="D21" s="31"/>
      <c r="F21" s="31">
        <v>41848</v>
      </c>
      <c r="G21" t="s">
        <v>42</v>
      </c>
      <c r="H21" s="37">
        <v>32000</v>
      </c>
      <c r="K21" s="31">
        <v>41848</v>
      </c>
      <c r="L21" t="s">
        <v>42</v>
      </c>
      <c r="M21" s="37">
        <v>32000</v>
      </c>
      <c r="P21" s="31">
        <v>41848</v>
      </c>
      <c r="Q21" t="s">
        <v>42</v>
      </c>
      <c r="R21" s="37">
        <v>32000</v>
      </c>
    </row>
    <row r="22" spans="2:18">
      <c r="B22" s="35" t="s">
        <v>54</v>
      </c>
      <c r="C22" s="37">
        <v>76000</v>
      </c>
      <c r="D22" s="31"/>
      <c r="F22" s="31">
        <v>41850</v>
      </c>
      <c r="G22" t="s">
        <v>50</v>
      </c>
      <c r="H22" s="37">
        <v>25000</v>
      </c>
      <c r="K22" s="31">
        <v>41850</v>
      </c>
      <c r="L22" t="s">
        <v>50</v>
      </c>
      <c r="M22" s="37">
        <v>25000</v>
      </c>
      <c r="P22" s="31">
        <v>41850</v>
      </c>
      <c r="Q22" t="s">
        <v>50</v>
      </c>
      <c r="R22" s="37">
        <v>25000</v>
      </c>
    </row>
    <row r="23" spans="2:18">
      <c r="B23" s="34">
        <v>41845</v>
      </c>
      <c r="C23" s="37">
        <v>120000</v>
      </c>
      <c r="D23" s="31"/>
      <c r="F23" s="31">
        <v>41851</v>
      </c>
      <c r="G23" t="s">
        <v>52</v>
      </c>
      <c r="H23" s="37">
        <v>70000</v>
      </c>
      <c r="K23" s="31">
        <v>41851</v>
      </c>
      <c r="L23" t="s">
        <v>52</v>
      </c>
      <c r="M23" s="37">
        <v>70000</v>
      </c>
      <c r="P23" s="31">
        <v>41851</v>
      </c>
      <c r="Q23" t="s">
        <v>52</v>
      </c>
      <c r="R23" s="37">
        <v>70000</v>
      </c>
    </row>
    <row r="24" spans="2:18">
      <c r="B24" s="35" t="s">
        <v>88</v>
      </c>
      <c r="C24" s="37">
        <v>120000</v>
      </c>
      <c r="D24" s="31"/>
      <c r="F24" s="31">
        <v>41871</v>
      </c>
      <c r="G24" t="s">
        <v>57</v>
      </c>
      <c r="H24" s="37">
        <v>24000</v>
      </c>
      <c r="K24" s="31">
        <v>41871</v>
      </c>
      <c r="L24" t="s">
        <v>57</v>
      </c>
      <c r="M24" s="37">
        <v>24000</v>
      </c>
      <c r="P24" s="31">
        <v>41871</v>
      </c>
      <c r="Q24" t="s">
        <v>57</v>
      </c>
      <c r="R24" s="37">
        <v>24000</v>
      </c>
    </row>
    <row r="25" spans="2:18">
      <c r="B25" s="34">
        <v>41848</v>
      </c>
      <c r="C25" s="37">
        <v>32000</v>
      </c>
      <c r="D25" s="31"/>
      <c r="F25" s="31">
        <v>41872</v>
      </c>
      <c r="G25" t="s">
        <v>59</v>
      </c>
      <c r="H25" s="37">
        <v>65000</v>
      </c>
      <c r="K25" s="31">
        <v>41872</v>
      </c>
      <c r="L25" t="s">
        <v>59</v>
      </c>
      <c r="M25" s="37">
        <v>65000</v>
      </c>
      <c r="P25" s="31">
        <v>41872</v>
      </c>
      <c r="Q25" t="s">
        <v>59</v>
      </c>
      <c r="R25" s="37">
        <v>65000</v>
      </c>
    </row>
    <row r="26" spans="2:18">
      <c r="B26" s="35" t="s">
        <v>42</v>
      </c>
      <c r="C26" s="37">
        <v>32000</v>
      </c>
      <c r="D26" s="31"/>
      <c r="F26" s="31">
        <v>41873</v>
      </c>
      <c r="G26" t="s">
        <v>62</v>
      </c>
      <c r="H26" s="37">
        <v>54000</v>
      </c>
      <c r="K26" s="31">
        <v>41873</v>
      </c>
      <c r="L26" t="s">
        <v>62</v>
      </c>
      <c r="M26" s="37">
        <v>54000</v>
      </c>
      <c r="P26" s="31">
        <v>41873</v>
      </c>
      <c r="Q26" t="s">
        <v>62</v>
      </c>
      <c r="R26" s="37">
        <v>54000</v>
      </c>
    </row>
    <row r="27" spans="2:18">
      <c r="B27" s="34">
        <v>41850</v>
      </c>
      <c r="C27" s="37">
        <v>25000</v>
      </c>
      <c r="D27" s="31"/>
      <c r="F27" s="31">
        <v>41877</v>
      </c>
      <c r="G27" t="s">
        <v>31</v>
      </c>
      <c r="H27" s="37">
        <v>20300</v>
      </c>
      <c r="K27" s="31">
        <v>41877</v>
      </c>
      <c r="L27" t="s">
        <v>31</v>
      </c>
      <c r="M27" s="37">
        <v>20300</v>
      </c>
      <c r="P27" s="31">
        <v>41877</v>
      </c>
      <c r="Q27" t="s">
        <v>31</v>
      </c>
      <c r="R27" s="37">
        <v>20300</v>
      </c>
    </row>
    <row r="28" spans="2:18">
      <c r="B28" s="35" t="s">
        <v>50</v>
      </c>
      <c r="C28" s="37">
        <v>25000</v>
      </c>
      <c r="D28" s="31"/>
      <c r="F28" s="31">
        <v>41880</v>
      </c>
      <c r="G28" t="s">
        <v>45</v>
      </c>
      <c r="H28" s="37">
        <v>12900</v>
      </c>
      <c r="K28" s="31">
        <v>41880</v>
      </c>
      <c r="L28" t="s">
        <v>45</v>
      </c>
      <c r="M28" s="37">
        <v>12900</v>
      </c>
      <c r="P28" s="31">
        <v>41880</v>
      </c>
      <c r="Q28" t="s">
        <v>45</v>
      </c>
      <c r="R28" s="37">
        <v>12900</v>
      </c>
    </row>
    <row r="29" spans="2:18">
      <c r="B29" s="34">
        <v>41851</v>
      </c>
      <c r="C29" s="37">
        <v>70000</v>
      </c>
      <c r="D29" s="31"/>
      <c r="F29" s="31">
        <v>41909</v>
      </c>
      <c r="G29" t="s">
        <v>38</v>
      </c>
      <c r="H29" s="37">
        <v>43500</v>
      </c>
      <c r="K29" s="31">
        <v>41909</v>
      </c>
      <c r="L29" t="s">
        <v>38</v>
      </c>
      <c r="M29" s="37">
        <v>43500</v>
      </c>
      <c r="P29" s="31">
        <v>41909</v>
      </c>
      <c r="Q29" t="s">
        <v>38</v>
      </c>
      <c r="R29" s="37">
        <v>43500</v>
      </c>
    </row>
    <row r="30" spans="2:18">
      <c r="B30" s="35" t="s">
        <v>52</v>
      </c>
      <c r="C30" s="37">
        <v>70000</v>
      </c>
      <c r="D30" s="31"/>
      <c r="F30" s="31">
        <v>41920</v>
      </c>
      <c r="G30" t="s">
        <v>69</v>
      </c>
      <c r="H30" s="37">
        <v>67500</v>
      </c>
      <c r="K30" s="31">
        <v>41920</v>
      </c>
      <c r="L30" t="s">
        <v>69</v>
      </c>
      <c r="M30" s="37">
        <v>67500</v>
      </c>
      <c r="P30" s="31">
        <v>41920</v>
      </c>
      <c r="Q30" t="s">
        <v>69</v>
      </c>
      <c r="R30" s="37">
        <v>67500</v>
      </c>
    </row>
    <row r="31" spans="2:18">
      <c r="B31" s="34">
        <v>41871</v>
      </c>
      <c r="C31" s="37">
        <v>24000</v>
      </c>
      <c r="D31" s="31"/>
      <c r="F31" s="31">
        <v>41948</v>
      </c>
      <c r="G31" t="s">
        <v>89</v>
      </c>
      <c r="H31" s="37">
        <v>100000</v>
      </c>
      <c r="K31" s="31">
        <v>41948</v>
      </c>
      <c r="L31" t="s">
        <v>89</v>
      </c>
      <c r="M31" s="37">
        <v>100000</v>
      </c>
      <c r="P31" s="31">
        <v>41948</v>
      </c>
      <c r="Q31" t="s">
        <v>89</v>
      </c>
      <c r="R31" s="37">
        <v>100000</v>
      </c>
    </row>
    <row r="32" spans="2:18">
      <c r="B32" s="35" t="s">
        <v>57</v>
      </c>
      <c r="C32" s="37">
        <v>24000</v>
      </c>
      <c r="D32" s="31"/>
      <c r="F32" s="31">
        <v>41975</v>
      </c>
      <c r="G32" t="s">
        <v>90</v>
      </c>
      <c r="H32" s="37">
        <v>2000000</v>
      </c>
      <c r="K32" s="31">
        <v>41975</v>
      </c>
      <c r="L32" t="s">
        <v>90</v>
      </c>
      <c r="M32" s="37">
        <v>2000000</v>
      </c>
      <c r="P32" s="31">
        <v>41975</v>
      </c>
      <c r="Q32" t="s">
        <v>90</v>
      </c>
      <c r="R32" s="37">
        <v>2000000</v>
      </c>
    </row>
    <row r="33" spans="2:18">
      <c r="B33" s="34">
        <v>41872</v>
      </c>
      <c r="C33" s="37">
        <v>65000</v>
      </c>
      <c r="F33" s="31" t="s">
        <v>94</v>
      </c>
      <c r="H33" s="37">
        <v>2978600</v>
      </c>
      <c r="K33" s="31" t="s">
        <v>94</v>
      </c>
      <c r="M33" s="37">
        <v>2978600</v>
      </c>
      <c r="P33" s="31" t="s">
        <v>94</v>
      </c>
      <c r="R33" s="37">
        <v>2978600</v>
      </c>
    </row>
    <row r="34" spans="2:18">
      <c r="B34" s="35" t="s">
        <v>59</v>
      </c>
      <c r="C34" s="37">
        <v>65000</v>
      </c>
    </row>
    <row r="35" spans="2:18">
      <c r="B35" s="34">
        <v>41873</v>
      </c>
      <c r="C35" s="37">
        <v>54000</v>
      </c>
    </row>
    <row r="36" spans="2:18">
      <c r="B36" s="35" t="s">
        <v>62</v>
      </c>
      <c r="C36" s="37">
        <v>54000</v>
      </c>
    </row>
    <row r="37" spans="2:18">
      <c r="B37" s="34">
        <v>41877</v>
      </c>
      <c r="C37" s="37">
        <v>20300</v>
      </c>
    </row>
    <row r="38" spans="2:18">
      <c r="B38" s="35" t="s">
        <v>31</v>
      </c>
      <c r="C38" s="37">
        <v>20300</v>
      </c>
    </row>
    <row r="39" spans="2:18">
      <c r="B39" s="34">
        <v>41880</v>
      </c>
      <c r="C39" s="37">
        <v>12900</v>
      </c>
    </row>
    <row r="40" spans="2:18">
      <c r="B40" s="35" t="s">
        <v>45</v>
      </c>
      <c r="C40" s="37">
        <v>12900</v>
      </c>
    </row>
    <row r="41" spans="2:18">
      <c r="B41" s="34">
        <v>41909</v>
      </c>
      <c r="C41" s="37">
        <v>43500</v>
      </c>
    </row>
    <row r="42" spans="2:18">
      <c r="B42" s="35" t="s">
        <v>38</v>
      </c>
      <c r="C42" s="37">
        <v>43500</v>
      </c>
    </row>
    <row r="43" spans="2:18">
      <c r="B43" s="34">
        <v>41920</v>
      </c>
      <c r="C43" s="37">
        <v>67500</v>
      </c>
    </row>
    <row r="44" spans="2:18">
      <c r="B44" s="35" t="s">
        <v>69</v>
      </c>
      <c r="C44" s="37">
        <v>67500</v>
      </c>
    </row>
    <row r="45" spans="2:18">
      <c r="B45" s="34">
        <v>41948</v>
      </c>
      <c r="C45" s="37">
        <v>100000</v>
      </c>
    </row>
    <row r="46" spans="2:18">
      <c r="B46" s="35" t="s">
        <v>89</v>
      </c>
      <c r="C46" s="37">
        <v>100000</v>
      </c>
    </row>
    <row r="47" spans="2:18">
      <c r="B47" s="34">
        <v>41975</v>
      </c>
      <c r="C47" s="37">
        <v>2000000</v>
      </c>
    </row>
    <row r="48" spans="2:18">
      <c r="B48" s="35" t="s">
        <v>90</v>
      </c>
      <c r="C48" s="37">
        <v>2000000</v>
      </c>
    </row>
    <row r="49" spans="2:3">
      <c r="B49" s="34" t="s">
        <v>94</v>
      </c>
      <c r="C49" s="37">
        <v>2978600</v>
      </c>
    </row>
  </sheetData>
  <phoneticPr fontId="2"/>
  <pageMargins left="0.7" right="0.7" top="0.75" bottom="0.75" header="0.3" footer="0.3"/>
  <pageSetup paperSize="9" orientation="portrait" horizontalDpi="4294967293" verticalDpi="0" r:id="rId5"/>
  <ignoredErrors>
    <ignoredError sqref="O7:O1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Procure List</vt:lpstr>
      <vt:lpstr>Pivot_Style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Akira_Hoshino</dc:creator>
  <cp:lastModifiedBy>Akira_Hoshino</cp:lastModifiedBy>
  <dcterms:created xsi:type="dcterms:W3CDTF">2015-03-29T11:24:28Z</dcterms:created>
  <dcterms:modified xsi:type="dcterms:W3CDTF">2015-05-23T13:41:04Z</dcterms:modified>
</cp:coreProperties>
</file>